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hidePivotFieldList="1"/>
  <xr:revisionPtr revIDLastSave="0" documentId="8_{EFBDFA98-7B45-4BA2-B961-990DA66EF25F}" xr6:coauthVersionLast="47" xr6:coauthVersionMax="47" xr10:uidLastSave="{00000000-0000-0000-0000-000000000000}"/>
  <bookViews>
    <workbookView xWindow="-108" yWindow="-108" windowWidth="23256" windowHeight="12456" tabRatio="809" xr2:uid="{00000000-000D-0000-FFFF-FFFF00000000}"/>
  </bookViews>
  <sheets>
    <sheet name="Титул" sheetId="58" r:id="rId1"/>
    <sheet name="Tutorial" sheetId="59" r:id="rId2"/>
    <sheet name="ЛЧМ_Отправление" sheetId="60" r:id="rId3"/>
    <sheet name="ЛЧМ_отправители" sheetId="61" r:id="rId4"/>
    <sheet name="Субъекты отправления" sheetId="62" r:id="rId5"/>
    <sheet name="Груз" sheetId="63" r:id="rId6"/>
    <sheet name="Лист6" sheetId="48" state="hidden" r:id="rId7"/>
  </sheets>
  <externalReferences>
    <externalReference r:id="rId8"/>
  </externalReferences>
  <definedNames>
    <definedName name="_______01_БД">#REF!</definedName>
    <definedName name="_______2012_09_08">#REF!</definedName>
    <definedName name="______01_БД">#REF!</definedName>
    <definedName name="______2012_09_08">#REF!</definedName>
    <definedName name="_____01_БД">#REF!</definedName>
    <definedName name="_____2012_09_08">#REF!</definedName>
    <definedName name="____01_БД">#REF!</definedName>
    <definedName name="____2012_09_08">#REF!</definedName>
    <definedName name="___01_БД">#REF!</definedName>
    <definedName name="___2012_09_08">#REF!</definedName>
    <definedName name="___2013_09_10">#REF!</definedName>
    <definedName name="__01_БД">#REF!</definedName>
    <definedName name="__1_01_БД">#REF!</definedName>
    <definedName name="__2012_09_08">#REF!</definedName>
    <definedName name="__2013_09_09">#REF!</definedName>
    <definedName name="__2013_09_10">#REF!</definedName>
    <definedName name="_01_lom">#REF!</definedName>
    <definedName name="_01_БД">#REF!</definedName>
    <definedName name="_02_БД">#REF!</definedName>
    <definedName name="_1_01_БД">#REF!</definedName>
    <definedName name="_1_2012_09_08">#REF!</definedName>
    <definedName name="_2_2014_01_22">#REF!</definedName>
    <definedName name="_2_31_01_2013">#REF!</definedName>
    <definedName name="_2012_09_08">#REF!</definedName>
    <definedName name="_2013_09_09">#REF!</definedName>
    <definedName name="_2013_09_10">#REF!</definedName>
    <definedName name="_2014_01_13">#REF!</definedName>
    <definedName name="_2014_01_20">#REF!</definedName>
    <definedName name="_2014_01_21">#REF!</definedName>
    <definedName name="_2014_01_23">#REF!</definedName>
    <definedName name="_2014_01_24">#REF!</definedName>
    <definedName name="_2014_01_27">#REF!</definedName>
    <definedName name="_2014_01_28">#REF!</definedName>
    <definedName name="_2014_01_29">#REF!</definedName>
    <definedName name="_2014_01_30">#REF!</definedName>
    <definedName name="_2014_01_31">#REF!</definedName>
    <definedName name="_2014_02_04">#REF!</definedName>
    <definedName name="_2014_02_05">#REF!</definedName>
    <definedName name="_2014_02_06">#REF!</definedName>
    <definedName name="_2014_02_07">#REF!</definedName>
    <definedName name="_2014_02_10">#REF!</definedName>
    <definedName name="_2014_02_11">#REF!</definedName>
    <definedName name="_2014_02_12">#REF!</definedName>
    <definedName name="_2014_02_13">#REF!</definedName>
    <definedName name="_2015_02_26">#REF!</definedName>
    <definedName name="_2015_02_27">#REF!</definedName>
    <definedName name="_2015_04_06">#REF!</definedName>
    <definedName name="_2015_04_07">#REF!</definedName>
    <definedName name="_2015_04_09">#REF!</definedName>
    <definedName name="_2015_04_10">#REF!</definedName>
    <definedName name="_2015_04_13">#REF!</definedName>
    <definedName name="_2015_04_14">#REF!</definedName>
    <definedName name="_2015_04_15">#REF!</definedName>
    <definedName name="_2015_04_16">#REF!</definedName>
    <definedName name="_2015_04_17">#REF!</definedName>
    <definedName name="_2015_04_20">#REF!</definedName>
    <definedName name="_2015_04_21">#REF!</definedName>
    <definedName name="_2015_04_22">#REF!</definedName>
    <definedName name="_2015_04_23">#REF!</definedName>
    <definedName name="_2015_04_24">#REF!</definedName>
    <definedName name="_2015_05_05">#REF!</definedName>
    <definedName name="_2015_05_06">#REF!</definedName>
    <definedName name="_2015_05_07">#REF!</definedName>
    <definedName name="_2015_05_12">#REF!</definedName>
    <definedName name="_2015_05_13">#REF!</definedName>
    <definedName name="_2015_05_14">#REF!</definedName>
    <definedName name="_2015_05_15">#REF!</definedName>
    <definedName name="_2015_05_18">#REF!</definedName>
    <definedName name="_2015_05_19">#REF!</definedName>
    <definedName name="_2015_05_20">#REF!</definedName>
    <definedName name="_2015_05_21">#REF!</definedName>
    <definedName name="_2015_05_22">#REF!</definedName>
    <definedName name="_2015_05_25">#REF!</definedName>
    <definedName name="_2015_05_26">#REF!</definedName>
    <definedName name="_2015_05_27">#REF!</definedName>
    <definedName name="_2015_05_28">#REF!</definedName>
    <definedName name="_2015_05_29">#REF!</definedName>
    <definedName name="_2015_06_01">#REF!</definedName>
    <definedName name="_2015_07_03">#REF!</definedName>
    <definedName name="_2015_07_06">#REF!</definedName>
    <definedName name="_2015_07_07">#REF!</definedName>
    <definedName name="_2015_07_08">#REF!</definedName>
    <definedName name="_2015_07_09">#REF!</definedName>
    <definedName name="_2015_07_10">#REF!</definedName>
    <definedName name="_2015_07_13">#REF!</definedName>
    <definedName name="_2015_07_14">#REF!</definedName>
    <definedName name="_2015_07_15">#REF!</definedName>
    <definedName name="_2015_07_16">#REF!</definedName>
    <definedName name="_2015_07_21">#REF!</definedName>
    <definedName name="_2015_07_22">#REF!</definedName>
    <definedName name="_2015_07_24">#REF!</definedName>
    <definedName name="_2015_07_27">#REF!</definedName>
    <definedName name="_2015_07_31">#REF!</definedName>
    <definedName name="_2015_08_07">#REF!</definedName>
    <definedName name="_2015_08_20">#REF!</definedName>
    <definedName name="_2015_08_26">#REF!</definedName>
    <definedName name="_2015_08_27">#REF!</definedName>
    <definedName name="_2015_08_28">#REF!</definedName>
    <definedName name="_2015_09_01">#REF!</definedName>
    <definedName name="_2015_09_08">#REF!</definedName>
    <definedName name="_2015_09_09">#REF!</definedName>
    <definedName name="_2015_09_17">#REF!</definedName>
    <definedName name="_2015_09_18">#REF!</definedName>
    <definedName name="_2015_09_21">#REF!</definedName>
    <definedName name="_2015_09_23">#REF!</definedName>
    <definedName name="_2015_09_24">#REF!</definedName>
    <definedName name="_2015_09_25">#REF!</definedName>
    <definedName name="_3_31_02_2013">#REF!</definedName>
    <definedName name="_31__092012">#REF!</definedName>
    <definedName name="_316">#REF!</definedName>
    <definedName name="_4_31_03_2013">#REF!</definedName>
    <definedName name="_5_31_04_2013">#REF!</definedName>
    <definedName name="_6_31_05_2013">#REF!</definedName>
    <definedName name="_7_31_06_2013">#REF!</definedName>
    <definedName name="_8_31_07_2013">#REF!</definedName>
    <definedName name="_НАКЛАДНЫЕ_ПО_ВАГОНАМ">#REF!</definedName>
    <definedName name="_xlnm._FilterDatabase">#REF!</definedName>
    <definedName name="AbsValue">'[1]Sum of Digits'!#REF!</definedName>
    <definedName name="Address">ROW([1]MaxMin_Change!$A1:$IV1)&amp;"-"&amp;COLUMN([1]MaxMin_Change!A$1:A$65536)</definedName>
    <definedName name="MyColumn">COLUMN([1]MaxMin_Change!A$1:A$65536)</definedName>
    <definedName name="MyRow">ROW([1]MaxMin_Change!$A1:$IV1)</definedName>
    <definedName name="NumDigits">'[1]Sum of Digits'!#REF!</definedName>
    <definedName name="PIndx07">#REF!</definedName>
    <definedName name="SalesRegions">{"S. California";"Pacific NW";"SouthWest";"Central";"SouthEast";"NorthEast"}</definedName>
    <definedName name="Week">{0;1;2;3;4;5}</definedName>
    <definedName name="Weekday">{1,2,3,4,5,6,7}</definedName>
    <definedName name="Апрель_2006_Исходный">#REF!</definedName>
    <definedName name="БД2_steр_5">#REF!</definedName>
    <definedName name="Запрос_за_декаду">#REF!</definedName>
    <definedName name="Итог">#REF!</definedName>
    <definedName name="_xlnm.Print_Area" localSheetId="5">Груз!$A$1:$J$18</definedName>
    <definedName name="_xlnm.Print_Area" localSheetId="3">ЛЧМ_отправители!$A$1:$L$54</definedName>
    <definedName name="_xlnm.Print_Area" localSheetId="2">ЛЧМ_Отправление!$A$1:$M$51</definedName>
    <definedName name="_xlnm.Print_Area" localSheetId="4">'Субъекты отправления'!$A$1:$AJ$60</definedName>
    <definedName name="_xlnm.Print_Area" localSheetId="0">Титул!$A$1:$M$21</definedName>
    <definedName name="Отправитель_все_гот">#REF!</definedName>
    <definedName name="ФЫ">#REF!</definedName>
    <definedName name="цуцупц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8" l="1" a="1"/>
  <c r="E4" i="48"/>
  <c r="F4" i="48" a="1"/>
  <c r="F4" i="48"/>
  <c r="G4" i="48" a="1"/>
  <c r="G4" i="48"/>
  <c r="H4" i="48" a="1"/>
  <c r="H4" i="48"/>
  <c r="I4" i="48" a="1"/>
  <c r="I4" i="48"/>
  <c r="J4" i="48" a="1"/>
  <c r="J4" i="48"/>
  <c r="K4" i="48" a="1"/>
  <c r="K4" i="48"/>
  <c r="L4" i="48" a="1"/>
  <c r="L4" i="48"/>
  <c r="G3" i="48"/>
  <c r="V3" i="48"/>
  <c r="L3" i="48"/>
  <c r="U3" i="48"/>
  <c r="K3" i="48"/>
  <c r="T3" i="48"/>
  <c r="I3" i="48"/>
  <c r="Q3" i="48"/>
  <c r="Y3" i="48"/>
  <c r="J3" i="48"/>
  <c r="S3" i="48"/>
  <c r="F3" i="48"/>
  <c r="AB3" i="48"/>
  <c r="R3" i="48"/>
  <c r="AA3" i="48"/>
  <c r="O3" i="48"/>
  <c r="Z3" i="48"/>
  <c r="N3" i="48"/>
  <c r="W3" i="48"/>
  <c r="M3" i="48"/>
  <c r="X3" i="48"/>
  <c r="P3" i="48"/>
  <c r="H3" i="4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<sst xmlns="http://schemas.openxmlformats.org/spreadsheetml/2006/main" count="2436" uniqueCount="279">
  <si>
    <t>ООО "Амурсталь"</t>
  </si>
  <si>
    <t>АО "ПНТЗ"</t>
  </si>
  <si>
    <t>Прочие</t>
  </si>
  <si>
    <t>АО "НЛМК-УРАЛ"</t>
  </si>
  <si>
    <t>АО "ЕВРАЗ НТМК"</t>
  </si>
  <si>
    <t>АО "ЕВРАЗ ЗСМК"</t>
  </si>
  <si>
    <t>АО "ОЭМК им. А.А. УГАРОВА"</t>
  </si>
  <si>
    <t>Центральный ФО</t>
  </si>
  <si>
    <t>Котел</t>
  </si>
  <si>
    <t xml:space="preserve">ОАО "Северсталь" </t>
  </si>
  <si>
    <t>Череповец 1, Череповец 2</t>
  </si>
  <si>
    <t>ОАО "НЛМК"</t>
  </si>
  <si>
    <t>Новолипецк</t>
  </si>
  <si>
    <t>ООО "НЛМК - Калуга"</t>
  </si>
  <si>
    <t>Ворсино</t>
  </si>
  <si>
    <t>ООО "ОМК-Сталь"</t>
  </si>
  <si>
    <t>Навашино</t>
  </si>
  <si>
    <t>Стальная</t>
  </si>
  <si>
    <t>ГУП "Ярцевский ЛПЗ"</t>
  </si>
  <si>
    <t>Милохово</t>
  </si>
  <si>
    <t>ООО "Тулачермет Сталь"</t>
  </si>
  <si>
    <t>Присады</t>
  </si>
  <si>
    <t>ОАО "БМЗ"</t>
  </si>
  <si>
    <t>Завережье, Злынка, Красное</t>
  </si>
  <si>
    <t>ООО "Абинский ЭМЗ"</t>
  </si>
  <si>
    <t>Южный ФО</t>
  </si>
  <si>
    <t>Абинская</t>
  </si>
  <si>
    <t>Балаково</t>
  </si>
  <si>
    <t>ОАО "ВТЗ"</t>
  </si>
  <si>
    <t>Трубная</t>
  </si>
  <si>
    <t xml:space="preserve">Волгоград 2, Краснооктябрьская </t>
  </si>
  <si>
    <t>ОАО "Тагмет"</t>
  </si>
  <si>
    <t>Таганрог</t>
  </si>
  <si>
    <t>ОАО "Уральская сталь"</t>
  </si>
  <si>
    <t>Уральский ФО</t>
  </si>
  <si>
    <t>Новотроицк</t>
  </si>
  <si>
    <t xml:space="preserve">ОАО "ММК" </t>
  </si>
  <si>
    <t>Магнитогорск-Грузовая</t>
  </si>
  <si>
    <t>Ревда</t>
  </si>
  <si>
    <t>ОАО "Мечел"</t>
  </si>
  <si>
    <t>Металлургическая</t>
  </si>
  <si>
    <t>ОАО "Ашинский МЗ"</t>
  </si>
  <si>
    <t>Аша</t>
  </si>
  <si>
    <t>Смычка</t>
  </si>
  <si>
    <t>ОАО "Северский ТЗ"</t>
  </si>
  <si>
    <t>Полевской</t>
  </si>
  <si>
    <t>ОАО "Ижсталь"</t>
  </si>
  <si>
    <t>Ижевск</t>
  </si>
  <si>
    <t>Первоуральск</t>
  </si>
  <si>
    <t>Серов-Заводской</t>
  </si>
  <si>
    <t>Войновка</t>
  </si>
  <si>
    <t>Сибирский ФО</t>
  </si>
  <si>
    <t>Дальневосточный ФО</t>
  </si>
  <si>
    <t>Комсомольск-на-Амуре</t>
  </si>
  <si>
    <t>Северные порты</t>
  </si>
  <si>
    <t>Южные порты</t>
  </si>
  <si>
    <t>ООО "НОВОРОСМЕТАЛЛ"</t>
  </si>
  <si>
    <t>Новороссийск</t>
  </si>
  <si>
    <t>Арчеда</t>
  </si>
  <si>
    <t>ОАО "Новороссийский ПЗ"</t>
  </si>
  <si>
    <t>Горная</t>
  </si>
  <si>
    <t>ОАО "Гурьевский МЗ"</t>
  </si>
  <si>
    <t>Гурьевск</t>
  </si>
  <si>
    <t>АО "Омутнинский МЗ"</t>
  </si>
  <si>
    <t>АО "Корпорация Красный Октябрь"</t>
  </si>
  <si>
    <t>АО "МЗ Балаково"</t>
  </si>
  <si>
    <t>ООО "ДЭМЗ"</t>
  </si>
  <si>
    <t>ПАО "Надеждинский МЗ"</t>
  </si>
  <si>
    <t>МЗ "Электросталь Тюмени"</t>
  </si>
  <si>
    <t>Новокуз.-Сев., Новокуз.-Сорт.</t>
  </si>
  <si>
    <t>Дата:</t>
  </si>
  <si>
    <t>Мониторинг перевозки лома черных металлов железнодорожным транспортом по территории РФ на отчетную дату</t>
  </si>
  <si>
    <t>Груз</t>
  </si>
  <si>
    <t>Год</t>
  </si>
  <si>
    <t>Месяц</t>
  </si>
  <si>
    <t>Количество дней</t>
  </si>
  <si>
    <t>Прошло дней</t>
  </si>
  <si>
    <t>Ежесуточное отправление лома по ж/д на предприятия</t>
  </si>
  <si>
    <t>Лом черных металлов</t>
  </si>
  <si>
    <t>Январь</t>
  </si>
  <si>
    <t>Грузополучатели</t>
  </si>
  <si>
    <t>Регион</t>
  </si>
  <si>
    <t>Отправление лома ж/д транспортом, т</t>
  </si>
  <si>
    <t>Динамика</t>
  </si>
  <si>
    <t>Среднесуточная отгрузка фактическая, т</t>
  </si>
  <si>
    <t>ММК</t>
  </si>
  <si>
    <t xml:space="preserve">Урал </t>
  </si>
  <si>
    <t>ПромСорт-Урал</t>
  </si>
  <si>
    <t>ПНТЗ</t>
  </si>
  <si>
    <t>Северский ТЗ</t>
  </si>
  <si>
    <t>УГМК-Тюмень</t>
  </si>
  <si>
    <t>Ашинский МЗ</t>
  </si>
  <si>
    <t>Надеждинский МЗ</t>
  </si>
  <si>
    <t>Уральская сталь</t>
  </si>
  <si>
    <t>ЕВРАЗ НТМК</t>
  </si>
  <si>
    <t>Челябинский МК</t>
  </si>
  <si>
    <t>Ижсталь</t>
  </si>
  <si>
    <t>КМК Тэмпо</t>
  </si>
  <si>
    <t>НЛМК</t>
  </si>
  <si>
    <t>Центр</t>
  </si>
  <si>
    <t>БМЗ</t>
  </si>
  <si>
    <t>Центр, Экспорт</t>
  </si>
  <si>
    <t>ПромСорт-Калуга</t>
  </si>
  <si>
    <t>ОМК-Сталь</t>
  </si>
  <si>
    <t>Северсталь</t>
  </si>
  <si>
    <t>Оскольский ЭМК</t>
  </si>
  <si>
    <t>Ярцевский ЛПЗ</t>
  </si>
  <si>
    <t>Тульский МПЗ</t>
  </si>
  <si>
    <t>Омутнинский МЗ</t>
  </si>
  <si>
    <t>Тулачермет</t>
  </si>
  <si>
    <t>Абинский ЭМЗ</t>
  </si>
  <si>
    <t>Юг</t>
  </si>
  <si>
    <t>Волжский ТЗ</t>
  </si>
  <si>
    <t>МЗ Балаково</t>
  </si>
  <si>
    <t>Тагмет</t>
  </si>
  <si>
    <t>Ростовский ЭМЗ</t>
  </si>
  <si>
    <t>Красный Октябрь</t>
  </si>
  <si>
    <t>Донской ЭМЗ</t>
  </si>
  <si>
    <t>ЕВРАЗ ЗСМК</t>
  </si>
  <si>
    <t>Сибирь</t>
  </si>
  <si>
    <t>ГМЗ</t>
  </si>
  <si>
    <t>Амурсталь</t>
  </si>
  <si>
    <t>Дальний Восток</t>
  </si>
  <si>
    <t>НСРЗ</t>
  </si>
  <si>
    <t>Всего по РФ, т</t>
  </si>
  <si>
    <t>Внутр. перевозки</t>
  </si>
  <si>
    <t>Импорт</t>
  </si>
  <si>
    <t>Экспорт</t>
  </si>
  <si>
    <t>Всего, тонн</t>
  </si>
  <si>
    <t>Грузоотправители</t>
  </si>
  <si>
    <t>Грузоотправители, наим по ЕГРПО</t>
  </si>
  <si>
    <t>ОКПО Грузоотправителя</t>
  </si>
  <si>
    <t>Отгрузка ж/д транспортом, т</t>
  </si>
  <si>
    <t>Субъекты отправления</t>
  </si>
  <si>
    <r>
      <t xml:space="preserve">Субъект отправления </t>
    </r>
    <r>
      <rPr>
        <b/>
        <vertAlign val="superscript"/>
        <sz val="20"/>
        <color rgb="FF002060"/>
        <rFont val="Tahoma"/>
        <family val="2"/>
        <charset val="204"/>
      </rPr>
      <t>Грузополучатель</t>
    </r>
  </si>
  <si>
    <t>Урал</t>
  </si>
  <si>
    <t>Общий итог</t>
  </si>
  <si>
    <t/>
  </si>
  <si>
    <t>00186269</t>
  </si>
  <si>
    <t>ПАО "СЕВЕРСТАЛЬ"</t>
  </si>
  <si>
    <t>00186217</t>
  </si>
  <si>
    <t>ООО "САМАРАВТОРМЕТ"</t>
  </si>
  <si>
    <t>64924256</t>
  </si>
  <si>
    <t>ООО "МЕТ-ПРОФИТ"</t>
  </si>
  <si>
    <t>70452028</t>
  </si>
  <si>
    <t>ООО "ВТОРЧЕРМЕТ НЛМК ЦЕНТР"</t>
  </si>
  <si>
    <t>63491418</t>
  </si>
  <si>
    <t>ОАО"ПСКОВВТОРМЕТ"</t>
  </si>
  <si>
    <t>05762016</t>
  </si>
  <si>
    <t>ООО "ВТОРМЕТАЛЛ"</t>
  </si>
  <si>
    <t>65333899</t>
  </si>
  <si>
    <t>ПАО "СУРГУТНЕФТЕГАЗ"</t>
  </si>
  <si>
    <t>05753490</t>
  </si>
  <si>
    <t>ООО "ЧЕРМЕТ-ВОЛЖСКИЙ"</t>
  </si>
  <si>
    <t>10531371</t>
  </si>
  <si>
    <t>АО "ЛОКОМОТИВ"</t>
  </si>
  <si>
    <t>56268507</t>
  </si>
  <si>
    <t>ООО "РЕГИОНАЛЬНЫЕ ГРУЗОПЕРЕВОЗКИ"</t>
  </si>
  <si>
    <t>27390880</t>
  </si>
  <si>
    <t>ООО "ЖТЭК"</t>
  </si>
  <si>
    <t>71388031</t>
  </si>
  <si>
    <t>ООО "МЕТРЕСУРС-С"</t>
  </si>
  <si>
    <t>94990575</t>
  </si>
  <si>
    <t>ООО "ВТОРМЕТ"</t>
  </si>
  <si>
    <t>87479994</t>
  </si>
  <si>
    <t>ООО ПК "ВТОРАЛЮМИНПРОДУКТ"</t>
  </si>
  <si>
    <t>45388680</t>
  </si>
  <si>
    <t>55791017</t>
  </si>
  <si>
    <t>ООО "УНП "ВТОРЧЕРМЕТ"</t>
  </si>
  <si>
    <t>25282502</t>
  </si>
  <si>
    <t>ООО "ВТОРЧЕРМЕТ"</t>
  </si>
  <si>
    <t>65003883</t>
  </si>
  <si>
    <t>ФЛ ЗАО ФАРМТЭК ДИСТРИБЬЮТОР</t>
  </si>
  <si>
    <t>55103129</t>
  </si>
  <si>
    <t>36715677</t>
  </si>
  <si>
    <t>ООО "ВМИ"</t>
  </si>
  <si>
    <t>33602062</t>
  </si>
  <si>
    <t>ООО "СТАЛЬИНВЕСТ"</t>
  </si>
  <si>
    <t>29129915</t>
  </si>
  <si>
    <t>ООО "ТК КОНТЕЙНЕРНЫЙ СЕРВИС"</t>
  </si>
  <si>
    <t>22178520</t>
  </si>
  <si>
    <t>ООО "МЕТА-ЧЕЛЯБИНСК"</t>
  </si>
  <si>
    <t>61267546</t>
  </si>
  <si>
    <t>ООО "ТЕХНОМЕТ"</t>
  </si>
  <si>
    <t>43577336</t>
  </si>
  <si>
    <t>ООО "ИТ-МО"</t>
  </si>
  <si>
    <t>16419758</t>
  </si>
  <si>
    <t>КВАНТ ООО</t>
  </si>
  <si>
    <t>26752714</t>
  </si>
  <si>
    <t>ООО "ВТОРЧЕРМЕТ НЛМК ПОВОЛЖЬЕ"</t>
  </si>
  <si>
    <t>85890225</t>
  </si>
  <si>
    <t>ООО "ВТОРЧЕРМЕТ НЛМК СИБИРЬ"</t>
  </si>
  <si>
    <t>64326176</t>
  </si>
  <si>
    <t>ООО "НВК"</t>
  </si>
  <si>
    <t>86491409</t>
  </si>
  <si>
    <t>ООО ВЕСТВТОРМЕТ</t>
  </si>
  <si>
    <t>94566794</t>
  </si>
  <si>
    <t>МЕТАЛЛ-СТРОЙ ООО</t>
  </si>
  <si>
    <t>61276242</t>
  </si>
  <si>
    <t>АКРОН СКРАП САМАРА ООО</t>
  </si>
  <si>
    <t>55788050</t>
  </si>
  <si>
    <t>05757676</t>
  </si>
  <si>
    <t>ООО "ФПК"</t>
  </si>
  <si>
    <t>27275601</t>
  </si>
  <si>
    <t>27632610</t>
  </si>
  <si>
    <t>АО "РУСАЛ КРАСНОЯРСК"</t>
  </si>
  <si>
    <t>05785218</t>
  </si>
  <si>
    <t>КАО "АЗОТ"</t>
  </si>
  <si>
    <t>05761637</t>
  </si>
  <si>
    <t>(пусто)</t>
  </si>
  <si>
    <t>00000000</t>
  </si>
  <si>
    <t>ООО "АСК"</t>
  </si>
  <si>
    <t>19780733</t>
  </si>
  <si>
    <t>АРМАДА ООО</t>
  </si>
  <si>
    <t>34926855</t>
  </si>
  <si>
    <t>97893430</t>
  </si>
  <si>
    <t>АО "СИНТЗ"</t>
  </si>
  <si>
    <t>00186631</t>
  </si>
  <si>
    <t>ООО УРАЛПРОМНТ</t>
  </si>
  <si>
    <t>06874622</t>
  </si>
  <si>
    <t>Свердловская область</t>
  </si>
  <si>
    <t>Московская область</t>
  </si>
  <si>
    <t>Город Санкт-Петербург город федерального</t>
  </si>
  <si>
    <t>Ханты-Мансийский автономный округ (Тюмен</t>
  </si>
  <si>
    <t>Самарская область</t>
  </si>
  <si>
    <t>Москва</t>
  </si>
  <si>
    <t>Челябинская область</t>
  </si>
  <si>
    <t>Кемеровская область</t>
  </si>
  <si>
    <t>Новосибирская область</t>
  </si>
  <si>
    <t>Красноярский край</t>
  </si>
  <si>
    <t>Вологодская область</t>
  </si>
  <si>
    <t>Амурская область</t>
  </si>
  <si>
    <t>Волгоградская область</t>
  </si>
  <si>
    <t>Забайкальский край</t>
  </si>
  <si>
    <t>Пермский край</t>
  </si>
  <si>
    <t>Ульяновская область</t>
  </si>
  <si>
    <t>Иркутская область</t>
  </si>
  <si>
    <t>Республика Хакасия</t>
  </si>
  <si>
    <t>Алтайский край</t>
  </si>
  <si>
    <t>Оренбургская область</t>
  </si>
  <si>
    <t>Псковская область</t>
  </si>
  <si>
    <t>Республика Коми</t>
  </si>
  <si>
    <t>Ярославская область</t>
  </si>
  <si>
    <t>Рязанская область</t>
  </si>
  <si>
    <t>Саратовская область</t>
  </si>
  <si>
    <t>Тверская область</t>
  </si>
  <si>
    <t>Республика Татарстан (Татарстан)</t>
  </si>
  <si>
    <t>Архангельская область</t>
  </si>
  <si>
    <t>Нижегородская область</t>
  </si>
  <si>
    <t>Пензенская область</t>
  </si>
  <si>
    <t>Ивановская область</t>
  </si>
  <si>
    <t>Тамбовская область</t>
  </si>
  <si>
    <t>Брянская область</t>
  </si>
  <si>
    <t>Томская область</t>
  </si>
  <si>
    <t>Республика Башкортостан</t>
  </si>
  <si>
    <t>Калужская область</t>
  </si>
  <si>
    <t>Кировская область</t>
  </si>
  <si>
    <t>Тюменская область</t>
  </si>
  <si>
    <t>Якутия</t>
  </si>
  <si>
    <t>Приморский край</t>
  </si>
  <si>
    <t>Республика Саха (Якутия)</t>
  </si>
  <si>
    <t>Омская область</t>
  </si>
  <si>
    <t>Орловская область</t>
  </si>
  <si>
    <t>Смоленская область</t>
  </si>
  <si>
    <t>Тульская область</t>
  </si>
  <si>
    <t>Республика Мордовия</t>
  </si>
  <si>
    <t>Хабаровский край</t>
  </si>
  <si>
    <t>Костромская область</t>
  </si>
  <si>
    <t>Ямало-Ненецкий автономный округ (Тюменск</t>
  </si>
  <si>
    <t>Республика Бурятия</t>
  </si>
  <si>
    <t>ЛОМ ЧЕРМЕТ ПР</t>
  </si>
  <si>
    <t>ЛОМ СТ СБОР</t>
  </si>
  <si>
    <t>ЛОМ ОТХОД СТ Н</t>
  </si>
  <si>
    <t>ОБРЕЗЬ ЧЕРМЕТ П</t>
  </si>
  <si>
    <t>ПРИСАД ДОМЕН</t>
  </si>
  <si>
    <t>СТРУЖКА ЧМЕТ ПР</t>
  </si>
  <si>
    <t>ОКАЛИНА ЧЕРМЕТ</t>
  </si>
  <si>
    <t>РЕЛЬСЫ-ЛОМ</t>
  </si>
  <si>
    <t>СТРУЖКА СТ ВЬЮН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</si>
</sst>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7" formatCode="[$-F419]yyyy\,\ mmmm;@"/>
    <numFmt numFmtId="168" formatCode="#,##0_ ;[Red]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2060"/>
      <name val="Tahoma"/>
      <family val="2"/>
      <charset val="204"/>
    </font>
    <font>
      <sz val="14"/>
      <color rgb="FF00206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002060"/>
      <name val="Tahoma"/>
      <family val="2"/>
      <charset val="204"/>
    </font>
    <font>
      <b/>
      <sz val="18"/>
      <color rgb="FF002060"/>
      <name val="Tahoma"/>
      <family val="2"/>
      <charset val="204"/>
    </font>
    <font>
      <b/>
      <i/>
      <sz val="14"/>
      <color rgb="FF002060"/>
      <name val="Tahoma"/>
      <family val="2"/>
      <charset val="204"/>
    </font>
    <font>
      <i/>
      <sz val="14"/>
      <color rgb="FF002060"/>
      <name val="Tahoma"/>
      <family val="2"/>
      <charset val="204"/>
    </font>
    <font>
      <sz val="10"/>
      <color theme="0" tint="-0.499984740745262"/>
      <name val="Tahoma"/>
      <family val="2"/>
      <charset val="204"/>
    </font>
    <font>
      <sz val="11"/>
      <color theme="1"/>
      <name val="Tahoma"/>
      <family val="2"/>
      <charset val="204"/>
    </font>
    <font>
      <sz val="12"/>
      <color rgb="FF002060"/>
      <name val="Tahoma"/>
      <family val="2"/>
      <charset val="204"/>
    </font>
    <font>
      <sz val="11"/>
      <color rgb="FF002060"/>
      <name val="Tahoma"/>
      <family val="2"/>
      <charset val="204"/>
    </font>
    <font>
      <b/>
      <vertAlign val="subscript"/>
      <sz val="20"/>
      <color rgb="FF002060"/>
      <name val="Tahoma"/>
      <family val="2"/>
      <charset val="204"/>
    </font>
    <font>
      <b/>
      <vertAlign val="superscript"/>
      <sz val="20"/>
      <color rgb="FF002060"/>
      <name val="Tahoma"/>
      <family val="2"/>
      <charset val="204"/>
    </font>
    <font>
      <b/>
      <sz val="12"/>
      <color rgb="FF002060"/>
      <name val="Tahoma"/>
      <family val="2"/>
      <charset val="204"/>
    </font>
    <font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</borders>
  <cellStyleXfs count="57">
    <xf numFmtId="0" fontId="0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63">
    <xf numFmtId="0" fontId="0" fillId="0" borderId="0" xfId="0"/>
    <xf numFmtId="16" fontId="9" fillId="0" borderId="6" xfId="2" applyNumberFormat="1" applyFont="1" applyBorder="1" applyAlignment="1">
      <alignment horizontal="center" vertical="center"/>
    </xf>
    <xf numFmtId="16" fontId="9" fillId="0" borderId="7" xfId="2" applyNumberFormat="1" applyFont="1" applyBorder="1" applyAlignment="1">
      <alignment horizontal="center" vertical="center"/>
    </xf>
    <xf numFmtId="0" fontId="10" fillId="0" borderId="9" xfId="2" applyFont="1" applyBorder="1"/>
    <xf numFmtId="0" fontId="10" fillId="0" borderId="1" xfId="2" applyFont="1" applyBorder="1"/>
    <xf numFmtId="0" fontId="10" fillId="0" borderId="2" xfId="2" applyFont="1" applyBorder="1"/>
    <xf numFmtId="3" fontId="10" fillId="0" borderId="10" xfId="2" applyNumberFormat="1" applyFont="1" applyBorder="1" applyAlignment="1">
      <alignment horizontal="left" vertical="center" wrapText="1" indent="1"/>
    </xf>
    <xf numFmtId="0" fontId="10" fillId="0" borderId="11" xfId="2" applyFont="1" applyBorder="1"/>
    <xf numFmtId="0" fontId="10" fillId="0" borderId="12" xfId="2" applyFont="1" applyBorder="1"/>
    <xf numFmtId="0" fontId="10" fillId="0" borderId="13" xfId="2" applyFont="1" applyBorder="1"/>
    <xf numFmtId="3" fontId="10" fillId="0" borderId="14" xfId="2" applyNumberFormat="1" applyFont="1" applyBorder="1" applyAlignment="1">
      <alignment horizontal="left" vertical="center" wrapText="1" indent="1"/>
    </xf>
    <xf numFmtId="3" fontId="10" fillId="0" borderId="14" xfId="2" applyNumberFormat="1" applyFont="1" applyBorder="1" applyAlignment="1">
      <alignment horizontal="left" vertical="center" indent="1"/>
    </xf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13" xfId="7" applyFont="1" applyBorder="1"/>
    <xf numFmtId="0" fontId="10" fillId="0" borderId="15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8" xfId="7" applyFont="1" applyBorder="1"/>
    <xf numFmtId="3" fontId="10" fillId="0" borderId="16" xfId="2" applyNumberFormat="1" applyFont="1" applyBorder="1" applyAlignment="1">
      <alignment horizontal="left" vertical="center" wrapText="1" indent="1"/>
    </xf>
    <xf numFmtId="0" fontId="10" fillId="0" borderId="9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2" xfId="7" applyFont="1" applyBorder="1"/>
    <xf numFmtId="0" fontId="10" fillId="0" borderId="17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9" xfId="7" applyFont="1" applyBorder="1"/>
    <xf numFmtId="3" fontId="10" fillId="0" borderId="20" xfId="2" applyNumberFormat="1" applyFont="1" applyBorder="1" applyAlignment="1">
      <alignment horizontal="left" vertical="center" wrapText="1" indent="1"/>
    </xf>
    <xf numFmtId="3" fontId="10" fillId="0" borderId="21" xfId="2" applyNumberFormat="1" applyFont="1" applyBorder="1" applyAlignment="1">
      <alignment horizontal="left" vertical="center" wrapText="1" indent="1"/>
    </xf>
    <xf numFmtId="0" fontId="10" fillId="0" borderId="22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4" xfId="7" applyFont="1" applyBorder="1"/>
    <xf numFmtId="3" fontId="10" fillId="0" borderId="23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wrapText="1" indent="1"/>
    </xf>
    <xf numFmtId="3" fontId="10" fillId="0" borderId="5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wrapText="1" indent="1"/>
    </xf>
    <xf numFmtId="3" fontId="10" fillId="0" borderId="18" xfId="2" applyNumberFormat="1" applyFont="1" applyBorder="1" applyAlignment="1">
      <alignment horizontal="left" vertical="center" wrapText="1" indent="1"/>
    </xf>
    <xf numFmtId="3" fontId="10" fillId="0" borderId="26" xfId="2" applyNumberFormat="1" applyFont="1" applyBorder="1" applyAlignment="1">
      <alignment horizontal="left" vertical="center" wrapText="1" indent="1"/>
    </xf>
    <xf numFmtId="3" fontId="10" fillId="0" borderId="3" xfId="2" applyNumberFormat="1" applyFont="1" applyBorder="1" applyAlignment="1">
      <alignment horizontal="left" vertical="center" wrapText="1" indent="1"/>
    </xf>
    <xf numFmtId="0" fontId="10" fillId="0" borderId="24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10" fillId="0" borderId="25" xfId="7" applyFont="1" applyBorder="1"/>
    <xf numFmtId="0" fontId="0" fillId="2" borderId="0" xfId="0" applyFill="1"/>
    <xf numFmtId="0" fontId="1" fillId="2" borderId="0" xfId="0" applyFont="1" applyFill="1" applyBorder="1" applyAlignment="1" applyProtection="1">
      <alignment wrapText="1"/>
      <protection hidden="1"/>
    </xf>
    <xf numFmtId="0" fontId="0" fillId="2" borderId="0" xfId="0" applyFill="1" applyBorder="1" applyProtection="1">
      <protection hidden="1"/>
    </xf>
    <xf numFmtId="0" fontId="0" fillId="0" borderId="0" xfId="0" applyProtection="1"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14" fontId="12" fillId="2" borderId="0" xfId="0" applyNumberFormat="1" applyFont="1" applyFill="1" applyBorder="1" applyAlignment="1" applyProtection="1">
      <alignment wrapText="1"/>
      <protection locked="0" hidden="1"/>
    </xf>
    <xf numFmtId="0" fontId="13" fillId="2" borderId="27" xfId="0" applyFont="1" applyFill="1" applyBorder="1" applyAlignment="1" applyProtection="1">
      <alignment horizontal="center" wrapText="1"/>
      <protection hidden="1"/>
    </xf>
    <xf numFmtId="0" fontId="14" fillId="2" borderId="0" xfId="2" applyFont="1" applyFill="1"/>
    <xf numFmtId="0" fontId="14" fillId="0" borderId="0" xfId="2" applyFont="1"/>
    <xf numFmtId="0" fontId="9" fillId="2" borderId="28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15" fillId="2" borderId="0" xfId="2" applyFont="1" applyFill="1"/>
    <xf numFmtId="0" fontId="16" fillId="2" borderId="30" xfId="2" applyFont="1" applyFill="1" applyBorder="1" applyAlignment="1">
      <alignment horizontal="left" vertical="center" wrapText="1"/>
    </xf>
    <xf numFmtId="0" fontId="10" fillId="2" borderId="31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6" fillId="2" borderId="33" xfId="2" applyFont="1" applyFill="1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/>
    </xf>
    <xf numFmtId="0" fontId="9" fillId="0" borderId="35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1" xfId="2" applyFont="1" applyBorder="1" applyAlignment="1">
      <alignment horizontal="left" vertical="center"/>
    </xf>
    <xf numFmtId="0" fontId="9" fillId="0" borderId="42" xfId="2" applyFont="1" applyBorder="1" applyAlignment="1">
      <alignment horizontal="center" vertical="center"/>
    </xf>
    <xf numFmtId="167" fontId="9" fillId="0" borderId="7" xfId="2" applyNumberFormat="1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3" fontId="17" fillId="3" borderId="45" xfId="2" applyNumberFormat="1" applyFont="1" applyFill="1" applyBorder="1" applyAlignment="1">
      <alignment horizontal="left" vertical="center" indent="1"/>
    </xf>
    <xf numFmtId="168" fontId="18" fillId="0" borderId="46" xfId="2" applyNumberFormat="1" applyFont="1" applyBorder="1" applyAlignment="1">
      <alignment horizontal="left" vertical="center" indent="1"/>
    </xf>
    <xf numFmtId="3" fontId="10" fillId="0" borderId="47" xfId="2" applyNumberFormat="1" applyFont="1" applyBorder="1" applyAlignment="1">
      <alignment horizontal="right" vertical="center" indent="1"/>
    </xf>
    <xf numFmtId="3" fontId="17" fillId="3" borderId="48" xfId="2" applyNumberFormat="1" applyFont="1" applyFill="1" applyBorder="1" applyAlignment="1">
      <alignment horizontal="left" vertical="center" indent="1"/>
    </xf>
    <xf numFmtId="3" fontId="17" fillId="3" borderId="49" xfId="2" applyNumberFormat="1" applyFont="1" applyFill="1" applyBorder="1" applyAlignment="1">
      <alignment horizontal="left" vertical="center" indent="1"/>
    </xf>
    <xf numFmtId="3" fontId="17" fillId="3" borderId="50" xfId="2" applyNumberFormat="1" applyFont="1" applyFill="1" applyBorder="1" applyAlignment="1">
      <alignment horizontal="left" vertical="center" indent="1"/>
    </xf>
    <xf numFmtId="168" fontId="18" fillId="0" borderId="43" xfId="2" applyNumberFormat="1" applyFont="1" applyBorder="1" applyAlignment="1">
      <alignment horizontal="left" vertical="center" indent="1"/>
    </xf>
    <xf numFmtId="3" fontId="10" fillId="0" borderId="44" xfId="2" applyNumberFormat="1" applyFont="1" applyBorder="1" applyAlignment="1">
      <alignment horizontal="right" vertical="center" indent="1"/>
    </xf>
    <xf numFmtId="168" fontId="18" fillId="0" borderId="39" xfId="2" applyNumberFormat="1" applyFont="1" applyBorder="1" applyAlignment="1">
      <alignment horizontal="left" vertical="center" indent="1"/>
    </xf>
    <xf numFmtId="0" fontId="19" fillId="0" borderId="0" xfId="2" applyFont="1"/>
    <xf numFmtId="0" fontId="10" fillId="0" borderId="51" xfId="2" applyFont="1" applyBorder="1" applyAlignment="1">
      <alignment vertical="center"/>
    </xf>
    <xf numFmtId="0" fontId="10" fillId="0" borderId="52" xfId="2" applyFont="1" applyBorder="1" applyAlignment="1">
      <alignment vertical="center"/>
    </xf>
    <xf numFmtId="3" fontId="17" fillId="3" borderId="53" xfId="2" applyNumberFormat="1" applyFont="1" applyFill="1" applyBorder="1" applyAlignment="1">
      <alignment horizontal="left" vertical="center" indent="1"/>
    </xf>
    <xf numFmtId="0" fontId="10" fillId="0" borderId="0" xfId="2" applyFont="1" applyAlignment="1">
      <alignment vertical="center"/>
    </xf>
    <xf numFmtId="3" fontId="10" fillId="0" borderId="54" xfId="2" applyNumberFormat="1" applyFont="1" applyBorder="1" applyAlignment="1">
      <alignment horizontal="left" vertical="center" wrapText="1" indent="1"/>
    </xf>
    <xf numFmtId="3" fontId="17" fillId="3" borderId="55" xfId="2" applyNumberFormat="1" applyFont="1" applyFill="1" applyBorder="1" applyAlignment="1">
      <alignment horizontal="left" vertical="center" indent="1"/>
    </xf>
    <xf numFmtId="168" fontId="18" fillId="0" borderId="4" xfId="2" applyNumberFormat="1" applyFont="1" applyBorder="1" applyAlignment="1">
      <alignment horizontal="left" vertical="center" indent="1"/>
    </xf>
    <xf numFmtId="0" fontId="10" fillId="0" borderId="56" xfId="2" applyFont="1" applyBorder="1" applyAlignment="1">
      <alignment vertical="center"/>
    </xf>
    <xf numFmtId="3" fontId="17" fillId="3" borderId="57" xfId="2" applyNumberFormat="1" applyFont="1" applyFill="1" applyBorder="1" applyAlignment="1">
      <alignment horizontal="left" vertical="center" indent="1"/>
    </xf>
    <xf numFmtId="0" fontId="9" fillId="4" borderId="58" xfId="2" applyFont="1" applyFill="1" applyBorder="1"/>
    <xf numFmtId="0" fontId="9" fillId="4" borderId="59" xfId="2" applyFont="1" applyFill="1" applyBorder="1"/>
    <xf numFmtId="3" fontId="9" fillId="4" borderId="7" xfId="2" applyNumberFormat="1" applyFont="1" applyFill="1" applyBorder="1" applyAlignment="1">
      <alignment horizontal="left" vertical="center" indent="1"/>
    </xf>
    <xf numFmtId="3" fontId="10" fillId="0" borderId="60" xfId="2" applyNumberFormat="1" applyFont="1" applyBorder="1" applyAlignment="1">
      <alignment horizontal="right" vertical="center" indent="1"/>
    </xf>
    <xf numFmtId="0" fontId="10" fillId="0" borderId="61" xfId="2" applyFont="1" applyBorder="1"/>
    <xf numFmtId="0" fontId="14" fillId="0" borderId="62" xfId="2" applyFont="1" applyBorder="1"/>
    <xf numFmtId="3" fontId="10" fillId="0" borderId="63" xfId="2" applyNumberFormat="1" applyFont="1" applyBorder="1" applyAlignment="1">
      <alignment horizontal="left" vertical="center" wrapText="1" indent="1"/>
    </xf>
    <xf numFmtId="3" fontId="9" fillId="0" borderId="40" xfId="2" applyNumberFormat="1" applyFont="1" applyBorder="1" applyAlignment="1">
      <alignment horizontal="left" vertical="center" indent="1"/>
    </xf>
    <xf numFmtId="3" fontId="10" fillId="2" borderId="0" xfId="2" applyNumberFormat="1" applyFont="1" applyFill="1" applyAlignment="1">
      <alignment horizontal="left" vertical="center" wrapText="1" indent="1"/>
    </xf>
    <xf numFmtId="3" fontId="10" fillId="0" borderId="0" xfId="2" applyNumberFormat="1" applyFont="1" applyAlignment="1">
      <alignment horizontal="left" vertical="center" wrapText="1" indent="1"/>
    </xf>
    <xf numFmtId="0" fontId="10" fillId="0" borderId="64" xfId="2" applyFont="1" applyBorder="1"/>
    <xf numFmtId="3" fontId="10" fillId="0" borderId="65" xfId="2" applyNumberFormat="1" applyFont="1" applyBorder="1" applyAlignment="1">
      <alignment horizontal="left" vertical="center" wrapText="1" indent="1"/>
    </xf>
    <xf numFmtId="3" fontId="9" fillId="0" borderId="47" xfId="2" applyNumberFormat="1" applyFont="1" applyBorder="1" applyAlignment="1">
      <alignment horizontal="left" vertical="center" indent="1"/>
    </xf>
    <xf numFmtId="0" fontId="10" fillId="0" borderId="66" xfId="2" applyFont="1" applyBorder="1"/>
    <xf numFmtId="3" fontId="10" fillId="0" borderId="67" xfId="2" applyNumberFormat="1" applyFont="1" applyBorder="1" applyAlignment="1">
      <alignment horizontal="left" vertical="center" wrapText="1" indent="1"/>
    </xf>
    <xf numFmtId="0" fontId="9" fillId="4" borderId="60" xfId="2" applyFont="1" applyFill="1" applyBorder="1"/>
    <xf numFmtId="0" fontId="14" fillId="4" borderId="3" xfId="2" applyFont="1" applyFill="1" applyBorder="1"/>
    <xf numFmtId="3" fontId="9" fillId="4" borderId="68" xfId="2" applyNumberFormat="1" applyFont="1" applyFill="1" applyBorder="1" applyAlignment="1">
      <alignment horizontal="left" vertical="center" indent="1"/>
    </xf>
    <xf numFmtId="3" fontId="9" fillId="4" borderId="23" xfId="2" applyNumberFormat="1" applyFont="1" applyFill="1" applyBorder="1" applyAlignment="1">
      <alignment horizontal="left" vertical="center" indent="1"/>
    </xf>
    <xf numFmtId="3" fontId="9" fillId="4" borderId="60" xfId="2" applyNumberFormat="1" applyFont="1" applyFill="1" applyBorder="1" applyAlignment="1">
      <alignment horizontal="left" vertical="center" indent="1"/>
    </xf>
    <xf numFmtId="0" fontId="20" fillId="0" borderId="0" xfId="2" applyFont="1"/>
    <xf numFmtId="0" fontId="9" fillId="2" borderId="29" xfId="2" applyFont="1" applyFill="1" applyBorder="1" applyAlignment="1">
      <alignment vertical="center"/>
    </xf>
    <xf numFmtId="0" fontId="16" fillId="2" borderId="0" xfId="2" applyFont="1" applyFill="1" applyAlignment="1">
      <alignment horizontal="left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6" fillId="2" borderId="59" xfId="2" applyFont="1" applyFill="1" applyBorder="1" applyAlignment="1">
      <alignment horizontal="left" vertical="center" wrapText="1"/>
    </xf>
    <xf numFmtId="0" fontId="9" fillId="0" borderId="40" xfId="2" applyFont="1" applyBorder="1" applyAlignment="1">
      <alignment horizontal="left" vertical="center"/>
    </xf>
    <xf numFmtId="0" fontId="9" fillId="0" borderId="69" xfId="2" applyFont="1" applyBorder="1" applyAlignment="1">
      <alignment horizontal="center" vertical="center" wrapText="1"/>
    </xf>
    <xf numFmtId="0" fontId="9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44" xfId="2" applyFont="1" applyBorder="1" applyAlignment="1">
      <alignment horizontal="left" vertical="center"/>
    </xf>
    <xf numFmtId="0" fontId="9" fillId="0" borderId="58" xfId="2" applyFont="1" applyBorder="1" applyAlignment="1">
      <alignment horizontal="center" vertical="center" wrapText="1"/>
    </xf>
    <xf numFmtId="0" fontId="10" fillId="0" borderId="61" xfId="2" applyFont="1" applyBorder="1" applyAlignment="1">
      <alignment horizontal="left"/>
    </xf>
    <xf numFmtId="0" fontId="21" fillId="0" borderId="9" xfId="2" applyFont="1" applyBorder="1"/>
    <xf numFmtId="3" fontId="21" fillId="0" borderId="14" xfId="2" applyNumberFormat="1" applyFont="1" applyBorder="1" applyAlignment="1">
      <alignment horizontal="left" vertical="center" wrapText="1" indent="1"/>
    </xf>
    <xf numFmtId="168" fontId="18" fillId="0" borderId="47" xfId="2" applyNumberFormat="1" applyFont="1" applyBorder="1" applyAlignment="1">
      <alignment horizontal="left" vertical="center" indent="1"/>
    </xf>
    <xf numFmtId="0" fontId="10" fillId="0" borderId="64" xfId="2" applyFont="1" applyBorder="1" applyAlignment="1">
      <alignment horizontal="left"/>
    </xf>
    <xf numFmtId="0" fontId="21" fillId="0" borderId="11" xfId="2" applyFont="1" applyBorder="1"/>
    <xf numFmtId="0" fontId="10" fillId="0" borderId="64" xfId="7" applyFont="1" applyBorder="1" applyAlignment="1">
      <alignment horizontal="left"/>
    </xf>
    <xf numFmtId="0" fontId="21" fillId="0" borderId="11" xfId="7" applyFont="1" applyBorder="1"/>
    <xf numFmtId="0" fontId="10" fillId="0" borderId="66" xfId="7" applyFont="1" applyBorder="1" applyAlignment="1">
      <alignment horizontal="left"/>
    </xf>
    <xf numFmtId="0" fontId="21" fillId="0" borderId="24" xfId="7" applyFont="1" applyBorder="1"/>
    <xf numFmtId="0" fontId="9" fillId="4" borderId="60" xfId="2" applyFont="1" applyFill="1" applyBorder="1" applyAlignment="1">
      <alignment horizontal="left"/>
    </xf>
    <xf numFmtId="0" fontId="9" fillId="4" borderId="22" xfId="2" applyFont="1" applyFill="1" applyBorder="1"/>
    <xf numFmtId="168" fontId="18" fillId="0" borderId="60" xfId="2" applyNumberFormat="1" applyFont="1" applyBorder="1" applyAlignment="1">
      <alignment horizontal="left" vertical="center" indent="1"/>
    </xf>
    <xf numFmtId="0" fontId="22" fillId="2" borderId="31" xfId="2" applyFont="1" applyFill="1" applyBorder="1" applyAlignment="1">
      <alignment horizontal="center" vertical="center" wrapText="1"/>
    </xf>
    <xf numFmtId="0" fontId="23" fillId="0" borderId="72" xfId="2" applyFont="1" applyBorder="1" applyAlignment="1">
      <alignment horizontal="left" vertical="center"/>
    </xf>
    <xf numFmtId="0" fontId="25" fillId="0" borderId="36" xfId="2" applyFont="1" applyBorder="1" applyAlignment="1">
      <alignment horizontal="center" vertical="center"/>
    </xf>
    <xf numFmtId="0" fontId="25" fillId="0" borderId="37" xfId="2" applyFont="1" applyBorder="1" applyAlignment="1">
      <alignment horizontal="center" vertical="center"/>
    </xf>
    <xf numFmtId="0" fontId="25" fillId="0" borderId="38" xfId="2" applyFont="1" applyBorder="1" applyAlignment="1">
      <alignment horizontal="center" vertical="center"/>
    </xf>
    <xf numFmtId="0" fontId="23" fillId="0" borderId="73" xfId="2" applyFont="1" applyBorder="1" applyAlignment="1">
      <alignment horizontal="left" vertical="center"/>
    </xf>
    <xf numFmtId="0" fontId="25" fillId="0" borderId="74" xfId="2" applyFont="1" applyBorder="1" applyAlignment="1">
      <alignment horizontal="center" vertical="center"/>
    </xf>
    <xf numFmtId="0" fontId="25" fillId="0" borderId="75" xfId="2" applyFont="1" applyBorder="1" applyAlignment="1">
      <alignment horizontal="center" vertical="center"/>
    </xf>
    <xf numFmtId="0" fontId="25" fillId="0" borderId="76" xfId="2" applyFont="1" applyBorder="1" applyAlignment="1">
      <alignment horizontal="center" vertical="center"/>
    </xf>
    <xf numFmtId="0" fontId="25" fillId="0" borderId="77" xfId="2" applyFont="1" applyBorder="1" applyAlignment="1">
      <alignment horizontal="center" vertical="center"/>
    </xf>
    <xf numFmtId="0" fontId="26" fillId="2" borderId="78" xfId="2" applyFont="1" applyFill="1" applyBorder="1"/>
    <xf numFmtId="0" fontId="25" fillId="2" borderId="46" xfId="2" applyFont="1" applyFill="1" applyBorder="1" applyAlignment="1">
      <alignment horizontal="center" vertical="center"/>
    </xf>
    <xf numFmtId="0" fontId="23" fillId="0" borderId="79" xfId="2" applyFont="1" applyBorder="1" applyAlignment="1">
      <alignment horizontal="left" vertical="center"/>
    </xf>
    <xf numFmtId="16" fontId="25" fillId="0" borderId="6" xfId="2" applyNumberFormat="1" applyFont="1" applyBorder="1" applyAlignment="1">
      <alignment horizontal="center" vertical="center" wrapText="1"/>
    </xf>
    <xf numFmtId="16" fontId="25" fillId="0" borderId="7" xfId="2" applyNumberFormat="1" applyFont="1" applyBorder="1" applyAlignment="1">
      <alignment horizontal="center" vertical="center" wrapText="1"/>
    </xf>
    <xf numFmtId="16" fontId="25" fillId="0" borderId="80" xfId="2" applyNumberFormat="1" applyFont="1" applyBorder="1" applyAlignment="1">
      <alignment horizontal="center" vertical="center" wrapText="1"/>
    </xf>
    <xf numFmtId="16" fontId="25" fillId="0" borderId="81" xfId="2" applyNumberFormat="1" applyFont="1" applyBorder="1" applyAlignment="1">
      <alignment horizontal="center" vertical="center" wrapText="1"/>
    </xf>
    <xf numFmtId="16" fontId="25" fillId="0" borderId="33" xfId="2" applyNumberFormat="1" applyFont="1" applyBorder="1" applyAlignment="1">
      <alignment horizontal="center" vertical="center" wrapText="1"/>
    </xf>
    <xf numFmtId="167" fontId="25" fillId="2" borderId="41" xfId="2" applyNumberFormat="1" applyFont="1" applyFill="1" applyBorder="1" applyAlignment="1">
      <alignment horizontal="center" vertical="center"/>
    </xf>
    <xf numFmtId="167" fontId="25" fillId="2" borderId="43" xfId="2" applyNumberFormat="1" applyFont="1" applyFill="1" applyBorder="1" applyAlignment="1">
      <alignment horizontal="center" vertical="center" wrapText="1"/>
    </xf>
    <xf numFmtId="3" fontId="21" fillId="0" borderId="65" xfId="2" applyNumberFormat="1" applyFont="1" applyBorder="1" applyAlignment="1">
      <alignment horizontal="left" vertical="center" wrapText="1" indent="1"/>
    </xf>
    <xf numFmtId="3" fontId="21" fillId="0" borderId="13" xfId="2" applyNumberFormat="1" applyFont="1" applyBorder="1" applyAlignment="1">
      <alignment horizontal="left" vertical="center" wrapText="1" indent="1"/>
    </xf>
    <xf numFmtId="3" fontId="14" fillId="0" borderId="0" xfId="2" applyNumberFormat="1" applyFont="1"/>
    <xf numFmtId="3" fontId="25" fillId="4" borderId="23" xfId="2" applyNumberFormat="1" applyFont="1" applyFill="1" applyBorder="1" applyAlignment="1">
      <alignment horizontal="left" vertical="center" indent="1"/>
    </xf>
    <xf numFmtId="3" fontId="25" fillId="4" borderId="4" xfId="2" applyNumberFormat="1" applyFont="1" applyFill="1" applyBorder="1" applyAlignment="1">
      <alignment horizontal="left" vertical="center" indent="1"/>
    </xf>
    <xf numFmtId="0" fontId="9" fillId="2" borderId="29" xfId="2" applyFont="1" applyFill="1" applyBorder="1" applyAlignment="1">
      <alignment horizontal="left" vertical="center"/>
    </xf>
  </cellXfs>
  <cellStyles count="57">
    <cellStyle name="Обычный" xfId="0" builtinId="0"/>
    <cellStyle name="Обычный 2" xfId="1" xr:uid="{00000000-0005-0000-0000-000001000000}"/>
    <cellStyle name="Обычный 2 5" xfId="3" xr:uid="{00000000-0005-0000-0000-000002000000}"/>
    <cellStyle name="Обычный 2576" xfId="8" xr:uid="{478602BD-549E-44A7-8902-66CC976C4F4E}"/>
    <cellStyle name="Обычный 2577" xfId="9" xr:uid="{3648844C-182E-456D-BF7E-900C241CD242}"/>
    <cellStyle name="Обычный 2578" xfId="10" xr:uid="{146B844E-920E-4A5C-A789-D273DD11F520}"/>
    <cellStyle name="Обычный 2580" xfId="11" xr:uid="{2195886C-3AB8-4EDB-B033-868C7A259BD8}"/>
    <cellStyle name="Обычный 2581" xfId="12" xr:uid="{ADC5D4DF-7D83-4AC6-BBAF-AB76CCB0DFA4}"/>
    <cellStyle name="Обычный 2582" xfId="13" xr:uid="{C94A4B36-2A3C-445C-9CED-293F291CB0BD}"/>
    <cellStyle name="Обычный 2583" xfId="14" xr:uid="{8BC83421-69B7-4338-B240-247BBD9318B3}"/>
    <cellStyle name="Обычный 2584" xfId="15" xr:uid="{CCC9F0BE-0926-4ED4-96D5-73F29E56DEFD}"/>
    <cellStyle name="Обычный 2590" xfId="17" xr:uid="{F7777748-CA22-4032-A242-347AEBE902FD}"/>
    <cellStyle name="Обычный 2591" xfId="18" xr:uid="{F5B56BBC-D62C-4170-86F7-6D7D78D83D98}"/>
    <cellStyle name="Обычный 2592" xfId="19" xr:uid="{8048AC33-9E85-476A-86E6-0EE48933B39B}"/>
    <cellStyle name="Обычный 2593" xfId="20" xr:uid="{B4E230B3-F5D5-4FA3-9B35-F1B3C872C26E}"/>
    <cellStyle name="Обычный 2673" xfId="21" xr:uid="{2C1FBC23-AC2C-447E-A4B5-500D642C148A}"/>
    <cellStyle name="Обычный 2674" xfId="22" xr:uid="{3449F357-4250-4529-BD67-51A1AB59BB27}"/>
    <cellStyle name="Обычный 2675" xfId="23" xr:uid="{2F515115-04D3-4537-BECC-BC2E71646F1C}"/>
    <cellStyle name="Обычный 2676" xfId="24" xr:uid="{20658A21-BF8E-45D2-A81E-E2A55A52D8A9}"/>
    <cellStyle name="Обычный 2677" xfId="25" xr:uid="{A8B9DE52-5ABE-4E8C-90C6-F41AEE59616E}"/>
    <cellStyle name="Обычный 2678" xfId="26" xr:uid="{73BBCF15-DFED-4EAB-85F2-7D879580917A}"/>
    <cellStyle name="Обычный 2679" xfId="27" xr:uid="{BE3F3B92-31CF-433C-B922-E96E16584893}"/>
    <cellStyle name="Обычный 2680" xfId="28" xr:uid="{E0CBC425-9CD1-490F-ACFF-7ACB154757BE}"/>
    <cellStyle name="Обычный 2681" xfId="29" xr:uid="{74E3B2F0-7190-449B-934E-9EE28624EF82}"/>
    <cellStyle name="Обычный 2682" xfId="30" xr:uid="{79A0C052-8653-48C5-82E6-8FBD8CA11339}"/>
    <cellStyle name="Обычный 2683" xfId="31" xr:uid="{FAC25B72-B379-44A8-B566-2468D02532A9}"/>
    <cellStyle name="Обычный 2684" xfId="32" xr:uid="{49BE55A6-01C9-4F30-800D-F886A548EB2A}"/>
    <cellStyle name="Обычный 2685" xfId="33" xr:uid="{3E5B7F4D-B20A-42FF-98DD-F9128738C198}"/>
    <cellStyle name="Обычный 2686" xfId="34" xr:uid="{03A4FBC6-1C47-4F20-A2F7-54FAA88BFDAD}"/>
    <cellStyle name="Обычный 2687" xfId="35" xr:uid="{676A2F4D-0D9B-48CB-A91F-9AB9CD8A4DAE}"/>
    <cellStyle name="Обычный 2688" xfId="36" xr:uid="{326DB139-5416-4E61-9AA6-00BE86E7BA96}"/>
    <cellStyle name="Обычный 2689" xfId="37" xr:uid="{C9B6B260-26CB-4BAB-B63C-EBF355A73A52}"/>
    <cellStyle name="Обычный 2690" xfId="38" xr:uid="{7899BCBC-2386-4BB7-9C2F-D933750E238B}"/>
    <cellStyle name="Обычный 2830" xfId="39" xr:uid="{6DA22F98-8BEA-4E3A-B35E-11AB3259FE64}"/>
    <cellStyle name="Обычный 2831" xfId="40" xr:uid="{56CB8B7B-593F-4EB7-BA39-A4E2E97BC6A8}"/>
    <cellStyle name="Обычный 2832" xfId="41" xr:uid="{BAEEFB51-7B5F-4139-9845-2876F173F5A3}"/>
    <cellStyle name="Обычный 2834" xfId="42" xr:uid="{6FD2370C-80E9-4C14-A45A-A6E132AC2C32}"/>
    <cellStyle name="Обычный 2835" xfId="43" xr:uid="{6A632201-5F0B-4B07-8B74-6260C3B56CED}"/>
    <cellStyle name="Обычный 2836" xfId="44" xr:uid="{2979CFAF-2568-4308-BE73-5468A892F1CE}"/>
    <cellStyle name="Обычный 2837" xfId="45" xr:uid="{37CD3171-1EB2-4651-A053-1473D493FD2E}"/>
    <cellStyle name="Обычный 2839" xfId="46" xr:uid="{DCEFEF47-1500-4595-821F-7909CCD0F120}"/>
    <cellStyle name="Обычный 2842" xfId="47" xr:uid="{0494C42F-7391-43C5-BFB1-076D5E2AE304}"/>
    <cellStyle name="Обычный 2843" xfId="48" xr:uid="{CEE9107B-8753-4569-A258-E0B3635564A8}"/>
    <cellStyle name="Обычный 2844" xfId="49" xr:uid="{71BC3C90-4A5F-4FC7-BF3E-AF2574FAFA40}"/>
    <cellStyle name="Обычный 2846" xfId="50" xr:uid="{E23AEF0D-DE7F-44CD-A4AC-B0F1E46563D5}"/>
    <cellStyle name="Обычный 2847" xfId="51" xr:uid="{DBDA58F8-355E-45A1-BAAD-13751E3ECDB6}"/>
    <cellStyle name="Обычный 2848" xfId="52" xr:uid="{35E23F73-AB5C-469F-B06D-E174966736DE}"/>
    <cellStyle name="Обычный 2849" xfId="53" xr:uid="{BC466F2C-3073-481D-9EDD-388074DEBF3C}"/>
    <cellStyle name="Обычный 2850" xfId="54" xr:uid="{3515D536-9C13-4E8F-BBE5-47024F5B75A4}"/>
    <cellStyle name="Обычный 2851" xfId="55" xr:uid="{25F7F033-318E-4943-BFE2-A9EDBDFFBF10}"/>
    <cellStyle name="Обычный 2852" xfId="56" xr:uid="{7471B152-EF02-4A85-99CF-E4CCAFC2EE75}"/>
    <cellStyle name="Обычный 3" xfId="2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  <cellStyle name="Обычный_!!!_Проба новой формы" xfId="7" xr:uid="{00000000-0005-0000-0000-000007000000}"/>
    <cellStyle name="Финансовый 2" xfId="16" xr:uid="{4A4D7AAB-2B41-43ED-92AD-4BD9251D9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141407</xdr:colOff>
      <xdr:row>1</xdr:row>
      <xdr:rowOff>66674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F76638-C790-75A9-D624-471356EE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370132" cy="419099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</xdr:colOff>
      <xdr:row>6</xdr:row>
      <xdr:rowOff>30480</xdr:rowOff>
    </xdr:from>
    <xdr:to>
      <xdr:col>12</xdr:col>
      <xdr:colOff>98002</xdr:colOff>
      <xdr:row>18</xdr:row>
      <xdr:rowOff>127969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8134AD8-1937-ED40-C142-B6E8BD53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4090" y="2125980"/>
          <a:ext cx="6274012" cy="2292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6</xdr:col>
      <xdr:colOff>762378</xdr:colOff>
      <xdr:row>29</xdr:row>
      <xdr:rowOff>91908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CB79FAC-2F0D-4B64-BC89-2B046EF6B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0"/>
          <a:ext cx="4366638" cy="5395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219513</xdr:colOff>
      <xdr:row>1</xdr:row>
      <xdr:rowOff>106680</xdr:rowOff>
    </xdr:from>
    <xdr:to>
      <xdr:col>12</xdr:col>
      <xdr:colOff>1289050</xdr:colOff>
      <xdr:row>5</xdr:row>
      <xdr:rowOff>129555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86BBB812-437B-49F2-86AB-0A79CA95B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95013" y="274320"/>
          <a:ext cx="2433517" cy="111253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ADF40A6E-20D1-4225-B73A-3605BEB5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1314882</xdr:colOff>
      <xdr:row>0</xdr:row>
      <xdr:rowOff>153035</xdr:rowOff>
    </xdr:from>
    <xdr:to>
      <xdr:col>12</xdr:col>
      <xdr:colOff>210297</xdr:colOff>
      <xdr:row>5</xdr:row>
      <xdr:rowOff>20320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B8C4650C-3367-491C-86CC-89D5B0B26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45302" y="153035"/>
          <a:ext cx="1699575" cy="91122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84992D81-F4BC-4E05-A8BE-95F4FCB2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85725</xdr:colOff>
      <xdr:row>0</xdr:row>
      <xdr:rowOff>107457</xdr:rowOff>
    </xdr:from>
    <xdr:to>
      <xdr:col>35</xdr:col>
      <xdr:colOff>627330</xdr:colOff>
      <xdr:row>4</xdr:row>
      <xdr:rowOff>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4B12DB17-DC11-4D73-ACC3-CD60F1D29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91205" y="107457"/>
          <a:ext cx="2012265" cy="1050783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58750C7D-4EBC-4937-9689-9B65EACD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183750</xdr:colOff>
      <xdr:row>0</xdr:row>
      <xdr:rowOff>149860</xdr:rowOff>
    </xdr:from>
    <xdr:to>
      <xdr:col>9</xdr:col>
      <xdr:colOff>1597857</xdr:colOff>
      <xdr:row>3</xdr:row>
      <xdr:rowOff>190499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07C7E091-F9BD-4EE8-93E4-0AF2F570D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24750" y="149860"/>
          <a:ext cx="1414107" cy="650239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EB92FFD7-D205-4E2B-B87B-361306661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&#1040;&#1051;&#1045;&#1050;&#1057;&#1045;&#1049;\LOCALS~1\Temp\Xl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Crosstab"/>
      <sheetName val="Calenda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F9F4-B736-4AE7-AE3B-5F93241B666B}">
  <dimension ref="A1:M24"/>
  <sheetViews>
    <sheetView tabSelected="1" view="pageBreakPreview" zoomScaleNormal="100" zoomScaleSheetLayoutView="100" workbookViewId="0">
      <selection activeCell="D7" sqref="D7"/>
    </sheetView>
  </sheetViews>
  <sheetFormatPr defaultColWidth="9.109375" defaultRowHeight="14.4" x14ac:dyDescent="0.3"/>
  <cols>
    <col min="1" max="1" width="9.109375" style="45"/>
    <col min="2" max="12" width="10.33203125" style="45" customWidth="1"/>
    <col min="13" max="13" width="9.109375" style="45" customWidth="1"/>
    <col min="14" max="16384" width="9.109375" style="45"/>
  </cols>
  <sheetData>
    <row r="1" spans="1:13" ht="32.25" customHeigh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69.75" customHeight="1" thickBot="1" x14ac:dyDescent="0.45">
      <c r="A3" s="43"/>
      <c r="B3" s="49" t="s">
        <v>71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4"/>
    </row>
    <row r="4" spans="1:13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ht="20.399999999999999" x14ac:dyDescent="0.35">
      <c r="A6" s="43"/>
      <c r="B6" s="46" t="s">
        <v>70</v>
      </c>
      <c r="C6" s="43"/>
      <c r="D6" s="48">
        <v>45665</v>
      </c>
      <c r="E6" s="48"/>
      <c r="F6" s="43"/>
      <c r="G6" s="43"/>
      <c r="H6" s="43"/>
      <c r="I6" s="43"/>
      <c r="J6" s="43"/>
      <c r="K6" s="43"/>
      <c r="L6" s="43"/>
      <c r="M6" s="44"/>
    </row>
    <row r="7" spans="1:13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3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3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1:13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</row>
    <row r="12" spans="1:13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3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</row>
    <row r="14" spans="1:13" x14ac:dyDescent="0.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</row>
    <row r="15" spans="1:13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</row>
    <row r="16" spans="1:13" x14ac:dyDescent="0.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</row>
    <row r="17" spans="1:13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</row>
    <row r="18" spans="1:13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</row>
    <row r="19" spans="1:13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x14ac:dyDescent="0.3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x14ac:dyDescent="0.3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</sheetData>
  <sheetProtection algorithmName="SHA-512" hashValue="uFSvxsSPBjyfvRx14XYiz2JccAGXwklMUlmVzSPA8CSjBN3V2EnDAJvjEPNZi1G8JodmHVCTu28ysS8irVrs+w==" saltValue="xkWqJE1gO2cxSHlTpGSxfQ==" spinCount="100000" sheet="1" objects="1" scenarios="1"/>
  <mergeCells count="2">
    <mergeCell ref="D6:E6"/>
    <mergeCell ref="B3:L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D099-FBA2-4115-A9B9-EE3E226CAEF3}">
  <dimension ref="A1:G30"/>
  <sheetViews>
    <sheetView view="pageBreakPreview" zoomScale="90" zoomScaleNormal="100" zoomScaleSheetLayoutView="90" workbookViewId="0">
      <selection activeCell="J22" sqref="J22"/>
    </sheetView>
  </sheetViews>
  <sheetFormatPr defaultRowHeight="14.4" x14ac:dyDescent="0.3"/>
  <cols>
    <col min="7" max="7" width="13.77734375" customWidth="1"/>
  </cols>
  <sheetData>
    <row r="1" spans="1:7" x14ac:dyDescent="0.3">
      <c r="A1" s="42"/>
      <c r="B1" s="42"/>
      <c r="C1" s="42"/>
      <c r="D1" s="42"/>
      <c r="E1" s="42"/>
      <c r="F1" s="42"/>
      <c r="G1" s="42"/>
    </row>
    <row r="2" spans="1:7" x14ac:dyDescent="0.3">
      <c r="A2" s="42"/>
      <c r="B2" s="42"/>
      <c r="C2" s="42"/>
      <c r="D2" s="42"/>
      <c r="E2" s="42"/>
      <c r="F2" s="42"/>
      <c r="G2" s="42"/>
    </row>
    <row r="3" spans="1:7" x14ac:dyDescent="0.3">
      <c r="A3" s="42"/>
      <c r="B3" s="42"/>
      <c r="C3" s="42"/>
      <c r="D3" s="42"/>
      <c r="E3" s="42"/>
      <c r="F3" s="42"/>
      <c r="G3" s="42"/>
    </row>
    <row r="4" spans="1:7" x14ac:dyDescent="0.3">
      <c r="A4" s="42"/>
      <c r="B4" s="42"/>
      <c r="C4" s="42"/>
      <c r="D4" s="42"/>
      <c r="E4" s="42"/>
      <c r="F4" s="42"/>
      <c r="G4" s="42"/>
    </row>
    <row r="5" spans="1:7" x14ac:dyDescent="0.3">
      <c r="A5" s="42"/>
      <c r="B5" s="42"/>
      <c r="C5" s="42"/>
      <c r="D5" s="42"/>
      <c r="E5" s="42"/>
      <c r="F5" s="42"/>
      <c r="G5" s="42"/>
    </row>
    <row r="6" spans="1:7" x14ac:dyDescent="0.3">
      <c r="A6" s="42"/>
      <c r="B6" s="42"/>
      <c r="C6" s="42"/>
      <c r="D6" s="42"/>
      <c r="E6" s="42"/>
      <c r="F6" s="42"/>
      <c r="G6" s="42"/>
    </row>
    <row r="7" spans="1:7" x14ac:dyDescent="0.3">
      <c r="A7" s="42"/>
      <c r="B7" s="42"/>
      <c r="C7" s="42"/>
      <c r="D7" s="42"/>
      <c r="E7" s="42"/>
      <c r="F7" s="42"/>
      <c r="G7" s="42"/>
    </row>
    <row r="8" spans="1:7" x14ac:dyDescent="0.3">
      <c r="A8" s="42"/>
      <c r="B8" s="42"/>
      <c r="C8" s="42"/>
      <c r="D8" s="42"/>
      <c r="E8" s="42"/>
      <c r="F8" s="42"/>
      <c r="G8" s="42"/>
    </row>
    <row r="9" spans="1:7" x14ac:dyDescent="0.3">
      <c r="A9" s="42"/>
      <c r="B9" s="42"/>
      <c r="C9" s="42"/>
      <c r="D9" s="42"/>
      <c r="E9" s="42"/>
      <c r="F9" s="42"/>
      <c r="G9" s="42"/>
    </row>
    <row r="10" spans="1:7" x14ac:dyDescent="0.3">
      <c r="A10" s="42"/>
      <c r="B10" s="42"/>
      <c r="C10" s="42"/>
      <c r="D10" s="42"/>
      <c r="E10" s="42"/>
      <c r="F10" s="42"/>
      <c r="G10" s="42"/>
    </row>
    <row r="11" spans="1:7" x14ac:dyDescent="0.3">
      <c r="A11" s="42"/>
      <c r="B11" s="42"/>
      <c r="C11" s="42"/>
      <c r="D11" s="42"/>
      <c r="E11" s="42"/>
      <c r="F11" s="42"/>
      <c r="G11" s="42"/>
    </row>
    <row r="12" spans="1:7" x14ac:dyDescent="0.3">
      <c r="A12" s="42"/>
      <c r="B12" s="42"/>
      <c r="C12" s="42"/>
      <c r="D12" s="42"/>
      <c r="E12" s="42"/>
      <c r="F12" s="42"/>
      <c r="G12" s="42"/>
    </row>
    <row r="13" spans="1:7" x14ac:dyDescent="0.3">
      <c r="A13" s="42"/>
      <c r="B13" s="42"/>
      <c r="C13" s="42"/>
      <c r="D13" s="42"/>
      <c r="E13" s="42"/>
      <c r="F13" s="42"/>
      <c r="G13" s="42"/>
    </row>
    <row r="14" spans="1:7" x14ac:dyDescent="0.3">
      <c r="A14" s="42"/>
      <c r="B14" s="42"/>
      <c r="C14" s="42"/>
      <c r="D14" s="42"/>
      <c r="E14" s="42"/>
      <c r="F14" s="42"/>
      <c r="G14" s="42"/>
    </row>
    <row r="15" spans="1:7" x14ac:dyDescent="0.3">
      <c r="A15" s="42"/>
      <c r="B15" s="42"/>
      <c r="C15" s="42"/>
      <c r="D15" s="42"/>
      <c r="E15" s="42"/>
      <c r="F15" s="42"/>
      <c r="G15" s="42"/>
    </row>
    <row r="16" spans="1:7" x14ac:dyDescent="0.3">
      <c r="A16" s="42"/>
      <c r="B16" s="42"/>
      <c r="C16" s="42"/>
      <c r="D16" s="42"/>
      <c r="E16" s="42"/>
      <c r="F16" s="42"/>
      <c r="G16" s="42"/>
    </row>
    <row r="17" spans="1:7" x14ac:dyDescent="0.3">
      <c r="A17" s="42"/>
      <c r="B17" s="42"/>
      <c r="C17" s="42"/>
      <c r="D17" s="42"/>
      <c r="E17" s="42"/>
      <c r="F17" s="42"/>
      <c r="G17" s="42"/>
    </row>
    <row r="18" spans="1:7" x14ac:dyDescent="0.3">
      <c r="A18" s="42"/>
      <c r="B18" s="42"/>
      <c r="C18" s="42"/>
      <c r="D18" s="42"/>
      <c r="E18" s="42"/>
      <c r="F18" s="42"/>
      <c r="G18" s="42"/>
    </row>
    <row r="19" spans="1:7" x14ac:dyDescent="0.3">
      <c r="A19" s="42"/>
      <c r="B19" s="42"/>
      <c r="C19" s="42"/>
      <c r="D19" s="42"/>
      <c r="E19" s="42"/>
      <c r="F19" s="42"/>
      <c r="G19" s="42"/>
    </row>
    <row r="20" spans="1:7" x14ac:dyDescent="0.3">
      <c r="A20" s="42"/>
      <c r="B20" s="42"/>
      <c r="C20" s="42"/>
      <c r="D20" s="42"/>
      <c r="E20" s="42"/>
      <c r="F20" s="42"/>
      <c r="G20" s="42"/>
    </row>
    <row r="21" spans="1:7" x14ac:dyDescent="0.3">
      <c r="A21" s="42"/>
      <c r="B21" s="42"/>
      <c r="C21" s="42"/>
      <c r="D21" s="42"/>
      <c r="E21" s="42"/>
      <c r="F21" s="42"/>
      <c r="G21" s="42"/>
    </row>
    <row r="22" spans="1:7" x14ac:dyDescent="0.3">
      <c r="A22" s="42"/>
      <c r="B22" s="42"/>
      <c r="C22" s="42"/>
      <c r="D22" s="42"/>
      <c r="E22" s="42"/>
      <c r="F22" s="42"/>
      <c r="G22" s="42"/>
    </row>
    <row r="23" spans="1:7" x14ac:dyDescent="0.3">
      <c r="A23" s="42"/>
      <c r="B23" s="42"/>
      <c r="C23" s="42"/>
      <c r="D23" s="42"/>
      <c r="E23" s="42"/>
      <c r="F23" s="42"/>
      <c r="G23" s="42"/>
    </row>
    <row r="24" spans="1:7" x14ac:dyDescent="0.3">
      <c r="A24" s="42"/>
      <c r="B24" s="42"/>
      <c r="C24" s="42"/>
      <c r="D24" s="42"/>
      <c r="E24" s="42"/>
      <c r="F24" s="42"/>
      <c r="G24" s="42"/>
    </row>
    <row r="25" spans="1:7" x14ac:dyDescent="0.3">
      <c r="A25" s="42"/>
      <c r="B25" s="42"/>
      <c r="C25" s="42"/>
      <c r="D25" s="42"/>
      <c r="E25" s="42"/>
      <c r="F25" s="42"/>
      <c r="G25" s="42"/>
    </row>
    <row r="26" spans="1:7" x14ac:dyDescent="0.3">
      <c r="A26" s="42"/>
      <c r="B26" s="42"/>
      <c r="C26" s="42"/>
      <c r="D26" s="42"/>
      <c r="E26" s="42"/>
      <c r="F26" s="42"/>
      <c r="G26" s="42"/>
    </row>
    <row r="27" spans="1:7" x14ac:dyDescent="0.3">
      <c r="A27" s="42"/>
      <c r="B27" s="42"/>
      <c r="C27" s="42"/>
      <c r="D27" s="42"/>
      <c r="E27" s="42"/>
      <c r="F27" s="42"/>
      <c r="G27" s="42"/>
    </row>
    <row r="28" spans="1:7" x14ac:dyDescent="0.3">
      <c r="A28" s="42"/>
      <c r="B28" s="42"/>
      <c r="C28" s="42"/>
      <c r="D28" s="42"/>
      <c r="E28" s="42"/>
      <c r="F28" s="42"/>
      <c r="G28" s="42"/>
    </row>
    <row r="29" spans="1:7" x14ac:dyDescent="0.3">
      <c r="A29" s="42"/>
      <c r="B29" s="42"/>
      <c r="C29" s="42"/>
      <c r="D29" s="42"/>
      <c r="E29" s="42"/>
      <c r="F29" s="42"/>
      <c r="G29" s="42"/>
    </row>
    <row r="30" spans="1:7" x14ac:dyDescent="0.3">
      <c r="A30" s="42"/>
      <c r="B30" s="42"/>
      <c r="C30" s="42"/>
      <c r="D30" s="42"/>
      <c r="E30" s="42"/>
      <c r="F30" s="42"/>
      <c r="G30" s="42"/>
    </row>
  </sheetData>
  <sheetProtection algorithmName="SHA-512" hashValue="BLB0AHEaeNhF1T5pNEbIAWxFRu1dUU8mmiHJ/aA7JKI1M+G1DLR0vtZoZLeB7l5cOhh7NqM924j7TtwYIsTtDg==" saltValue="be7IHfpAR+g/u5pdKx/xL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DE173-D243-4A63-B7B1-3F9E350C55CC}">
  <sheetPr>
    <tabColor rgb="FF92D050"/>
    <pageSetUpPr fitToPage="1"/>
  </sheetPr>
  <dimension ref="A1:N52"/>
  <sheetViews>
    <sheetView view="pageBreakPreview" zoomScale="60" zoomScaleNormal="50" workbookViewId="0">
      <pane xSplit="1" ySplit="8" topLeftCell="B27" activePane="bottomRight" state="frozenSplit"/>
      <selection activeCell="AH9" sqref="AH9"/>
      <selection pane="topRight" activeCell="AH9" sqref="AH9"/>
      <selection pane="bottomLeft" activeCell="AH9" sqref="AH9"/>
      <selection pane="bottomRight" activeCell="F32" sqref="F32"/>
    </sheetView>
  </sheetViews>
  <sheetFormatPr defaultColWidth="9.33203125" defaultRowHeight="13.2" x14ac:dyDescent="0.25"/>
  <cols>
    <col min="1" max="1" width="40.6640625" style="51" customWidth="1"/>
    <col min="2" max="2" width="20.6640625" style="51" customWidth="1"/>
    <col min="3" max="10" width="12.5546875" style="51" customWidth="1"/>
    <col min="11" max="11" width="24.44140625" style="51" customWidth="1"/>
    <col min="12" max="12" width="19.88671875" style="51" customWidth="1"/>
    <col min="13" max="13" width="25.88671875" style="51" customWidth="1"/>
    <col min="14" max="16384" width="9.33203125" style="51"/>
  </cols>
  <sheetData>
    <row r="1" spans="1:13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24" customHeight="1" x14ac:dyDescent="0.25">
      <c r="A3" s="50"/>
      <c r="B3" s="52" t="s">
        <v>72</v>
      </c>
      <c r="C3" s="53" t="s">
        <v>73</v>
      </c>
      <c r="D3" s="53" t="s">
        <v>74</v>
      </c>
      <c r="E3" s="54" t="s">
        <v>75</v>
      </c>
      <c r="F3" s="54"/>
      <c r="G3" s="54" t="s">
        <v>76</v>
      </c>
      <c r="H3" s="54"/>
      <c r="I3" s="55"/>
      <c r="J3" s="50"/>
      <c r="K3" s="50"/>
      <c r="L3" s="50"/>
      <c r="M3" s="50"/>
    </row>
    <row r="4" spans="1:13" ht="37.200000000000003" customHeight="1" x14ac:dyDescent="0.25">
      <c r="A4" s="56" t="s">
        <v>77</v>
      </c>
      <c r="B4" s="57" t="s">
        <v>78</v>
      </c>
      <c r="C4" s="58">
        <v>2025</v>
      </c>
      <c r="D4" s="58" t="s">
        <v>79</v>
      </c>
      <c r="E4" s="58">
        <v>31</v>
      </c>
      <c r="F4" s="58"/>
      <c r="G4" s="58">
        <v>8</v>
      </c>
      <c r="H4" s="58"/>
      <c r="I4" s="55"/>
      <c r="J4" s="50"/>
      <c r="K4" s="50"/>
      <c r="L4" s="50"/>
      <c r="M4" s="50"/>
    </row>
    <row r="5" spans="1:13" ht="14.25" customHeight="1" x14ac:dyDescent="0.25">
      <c r="A5" s="56"/>
      <c r="B5" s="59"/>
      <c r="C5" s="59"/>
      <c r="D5" s="59"/>
      <c r="E5" s="59"/>
      <c r="F5" s="59"/>
      <c r="G5" s="59"/>
      <c r="H5" s="59"/>
      <c r="I5" s="55"/>
      <c r="J5" s="50"/>
      <c r="K5" s="50"/>
      <c r="L5" s="50"/>
      <c r="M5" s="50"/>
    </row>
    <row r="6" spans="1:13" ht="16.2" customHeight="1" thickBot="1" x14ac:dyDescent="0.3">
      <c r="A6" s="60"/>
      <c r="B6" s="59"/>
      <c r="C6" s="59"/>
      <c r="D6" s="59"/>
      <c r="E6" s="59"/>
      <c r="F6" s="59"/>
      <c r="G6" s="59"/>
      <c r="H6" s="59"/>
      <c r="I6" s="55"/>
      <c r="J6" s="50"/>
      <c r="K6" s="50"/>
      <c r="L6" s="50"/>
      <c r="M6" s="50"/>
    </row>
    <row r="7" spans="1:13" ht="17.399999999999999" customHeight="1" x14ac:dyDescent="0.25">
      <c r="A7" s="61" t="s">
        <v>80</v>
      </c>
      <c r="B7" s="62" t="s">
        <v>81</v>
      </c>
      <c r="C7" s="63" t="s">
        <v>82</v>
      </c>
      <c r="D7" s="64"/>
      <c r="E7" s="64"/>
      <c r="F7" s="64"/>
      <c r="G7" s="64"/>
      <c r="H7" s="64"/>
      <c r="I7" s="64"/>
      <c r="J7" s="64"/>
      <c r="K7" s="65"/>
      <c r="L7" s="66" t="s">
        <v>83</v>
      </c>
      <c r="M7" s="67" t="s">
        <v>84</v>
      </c>
    </row>
    <row r="8" spans="1:13" ht="38.25" customHeight="1" thickBot="1" x14ac:dyDescent="0.3">
      <c r="A8" s="68"/>
      <c r="B8" s="69"/>
      <c r="C8" s="1">
        <v>45658</v>
      </c>
      <c r="D8" s="2">
        <v>45659</v>
      </c>
      <c r="E8" s="2">
        <v>45660</v>
      </c>
      <c r="F8" s="2">
        <v>45661</v>
      </c>
      <c r="G8" s="2">
        <v>45662</v>
      </c>
      <c r="H8" s="2">
        <v>45663</v>
      </c>
      <c r="I8" s="2">
        <v>45664</v>
      </c>
      <c r="J8" s="2">
        <v>45665</v>
      </c>
      <c r="K8" s="70">
        <v>45658</v>
      </c>
      <c r="L8" s="71"/>
      <c r="M8" s="72"/>
    </row>
    <row r="9" spans="1:13" ht="17.399999999999999" x14ac:dyDescent="0.3">
      <c r="A9" s="3" t="s">
        <v>85</v>
      </c>
      <c r="B9" s="4" t="s">
        <v>86</v>
      </c>
      <c r="C9" s="10" t="s">
        <v>137</v>
      </c>
      <c r="D9" s="10" t="s">
        <v>137</v>
      </c>
      <c r="E9" s="10">
        <v>190.45</v>
      </c>
      <c r="F9" s="10" t="s">
        <v>137</v>
      </c>
      <c r="G9" s="10">
        <v>253.1</v>
      </c>
      <c r="H9" s="10" t="s">
        <v>137</v>
      </c>
      <c r="I9" s="10" t="s">
        <v>137</v>
      </c>
      <c r="J9" s="10">
        <v>59.9</v>
      </c>
      <c r="K9" s="73">
        <v>503.44999999999993</v>
      </c>
      <c r="L9" s="74"/>
      <c r="M9" s="75">
        <v>62.931249999999991</v>
      </c>
    </row>
    <row r="10" spans="1:13" ht="17.399999999999999" x14ac:dyDescent="0.3">
      <c r="A10" s="7" t="s">
        <v>87</v>
      </c>
      <c r="B10" s="8" t="s">
        <v>86</v>
      </c>
      <c r="C10" s="10">
        <v>2698.86</v>
      </c>
      <c r="D10" s="10">
        <v>750.5</v>
      </c>
      <c r="E10" s="10">
        <v>699.88000000000011</v>
      </c>
      <c r="F10" s="10">
        <v>435.22</v>
      </c>
      <c r="G10" s="10">
        <v>673.62</v>
      </c>
      <c r="H10" s="10">
        <v>252.64</v>
      </c>
      <c r="I10" s="10">
        <v>293.3</v>
      </c>
      <c r="J10" s="10">
        <v>60.3</v>
      </c>
      <c r="K10" s="76">
        <v>5864.3200000000006</v>
      </c>
      <c r="L10" s="74"/>
      <c r="M10" s="75">
        <v>733.04000000000008</v>
      </c>
    </row>
    <row r="11" spans="1:13" ht="17.399999999999999" x14ac:dyDescent="0.3">
      <c r="A11" s="7" t="s">
        <v>88</v>
      </c>
      <c r="B11" s="8" t="s">
        <v>86</v>
      </c>
      <c r="C11" s="10">
        <v>60.3</v>
      </c>
      <c r="D11" s="10">
        <v>261.8</v>
      </c>
      <c r="E11" s="10" t="s">
        <v>137</v>
      </c>
      <c r="F11" s="10">
        <v>64.55</v>
      </c>
      <c r="G11" s="10">
        <v>195.42</v>
      </c>
      <c r="H11" s="10" t="s">
        <v>137</v>
      </c>
      <c r="I11" s="10" t="s">
        <v>137</v>
      </c>
      <c r="J11" s="10">
        <v>62.55</v>
      </c>
      <c r="K11" s="76">
        <v>644.62</v>
      </c>
      <c r="L11" s="74"/>
      <c r="M11" s="75">
        <v>80.577500000000001</v>
      </c>
    </row>
    <row r="12" spans="1:13" ht="17.399999999999999" x14ac:dyDescent="0.25">
      <c r="A12" s="12" t="s">
        <v>89</v>
      </c>
      <c r="B12" s="13" t="s">
        <v>86</v>
      </c>
      <c r="C12" s="10">
        <v>61.2</v>
      </c>
      <c r="D12" s="10" t="s">
        <v>137</v>
      </c>
      <c r="E12" s="10">
        <v>7055.0600000000031</v>
      </c>
      <c r="F12" s="10">
        <v>1349.37</v>
      </c>
      <c r="G12" s="10">
        <v>796.49999999999989</v>
      </c>
      <c r="H12" s="10">
        <v>260.09999999999997</v>
      </c>
      <c r="I12" s="10">
        <v>355.3</v>
      </c>
      <c r="J12" s="10">
        <v>64.5</v>
      </c>
      <c r="K12" s="76">
        <v>9942.0300000000025</v>
      </c>
      <c r="L12" s="74"/>
      <c r="M12" s="75">
        <v>1242.7537500000003</v>
      </c>
    </row>
    <row r="13" spans="1:13" ht="17.399999999999999" x14ac:dyDescent="0.25">
      <c r="A13" s="12" t="s">
        <v>90</v>
      </c>
      <c r="B13" s="13" t="s">
        <v>86</v>
      </c>
      <c r="C13" s="10">
        <v>332.79999999999995</v>
      </c>
      <c r="D13" s="10">
        <v>178.5</v>
      </c>
      <c r="E13" s="10" t="s">
        <v>137</v>
      </c>
      <c r="F13" s="10">
        <v>63.5</v>
      </c>
      <c r="G13" s="10" t="s">
        <v>137</v>
      </c>
      <c r="H13" s="10">
        <v>100.5</v>
      </c>
      <c r="I13" s="10" t="s">
        <v>137</v>
      </c>
      <c r="J13" s="10">
        <v>186.85</v>
      </c>
      <c r="K13" s="76">
        <v>862.15</v>
      </c>
      <c r="L13" s="74"/>
      <c r="M13" s="75">
        <v>107.76875</v>
      </c>
    </row>
    <row r="14" spans="1:13" ht="17.399999999999999" x14ac:dyDescent="0.25">
      <c r="A14" s="12" t="s">
        <v>91</v>
      </c>
      <c r="B14" s="13" t="s">
        <v>86</v>
      </c>
      <c r="C14" s="10" t="s">
        <v>137</v>
      </c>
      <c r="D14" s="10">
        <v>529.79999999999995</v>
      </c>
      <c r="E14" s="10">
        <v>205.2</v>
      </c>
      <c r="F14" s="10">
        <v>204.8</v>
      </c>
      <c r="G14" s="10">
        <v>205.60000000000002</v>
      </c>
      <c r="H14" s="10">
        <v>411.65</v>
      </c>
      <c r="I14" s="10" t="s">
        <v>137</v>
      </c>
      <c r="J14" s="10">
        <v>746.74999999999989</v>
      </c>
      <c r="K14" s="76">
        <v>2303.8000000000002</v>
      </c>
      <c r="L14" s="74"/>
      <c r="M14" s="75">
        <v>287.97500000000002</v>
      </c>
    </row>
    <row r="15" spans="1:13" ht="17.399999999999999" x14ac:dyDescent="0.25">
      <c r="A15" s="12" t="s">
        <v>92</v>
      </c>
      <c r="B15" s="13" t="s">
        <v>86</v>
      </c>
      <c r="C15" s="10">
        <v>66.3</v>
      </c>
      <c r="D15" s="10" t="s">
        <v>137</v>
      </c>
      <c r="E15" s="10" t="s">
        <v>137</v>
      </c>
      <c r="F15" s="10">
        <v>396.2</v>
      </c>
      <c r="G15" s="10">
        <v>197.45000000000002</v>
      </c>
      <c r="H15" s="10" t="s">
        <v>137</v>
      </c>
      <c r="I15" s="10" t="s">
        <v>137</v>
      </c>
      <c r="J15" s="10" t="s">
        <v>137</v>
      </c>
      <c r="K15" s="76">
        <v>659.95</v>
      </c>
      <c r="L15" s="74"/>
      <c r="M15" s="75">
        <v>82.493750000000006</v>
      </c>
    </row>
    <row r="16" spans="1:13" ht="17.399999999999999" x14ac:dyDescent="0.25">
      <c r="A16" s="12" t="s">
        <v>93</v>
      </c>
      <c r="B16" s="13" t="s">
        <v>86</v>
      </c>
      <c r="C16" s="10" t="s">
        <v>137</v>
      </c>
      <c r="D16" s="10" t="s">
        <v>137</v>
      </c>
      <c r="E16" s="10" t="s">
        <v>137</v>
      </c>
      <c r="F16" s="10" t="s">
        <v>137</v>
      </c>
      <c r="G16" s="10" t="s">
        <v>137</v>
      </c>
      <c r="H16" s="10" t="s">
        <v>137</v>
      </c>
      <c r="I16" s="10" t="s">
        <v>137</v>
      </c>
      <c r="J16" s="10" t="s">
        <v>137</v>
      </c>
      <c r="K16" s="76">
        <v>0</v>
      </c>
      <c r="L16" s="74"/>
      <c r="M16" s="75">
        <v>0</v>
      </c>
    </row>
    <row r="17" spans="1:13" ht="17.399999999999999" x14ac:dyDescent="0.25">
      <c r="A17" s="39" t="s">
        <v>94</v>
      </c>
      <c r="B17" s="40" t="s">
        <v>86</v>
      </c>
      <c r="C17" s="10" t="s">
        <v>137</v>
      </c>
      <c r="D17" s="10">
        <v>338.7</v>
      </c>
      <c r="E17" s="10" t="s">
        <v>137</v>
      </c>
      <c r="F17" s="10" t="s">
        <v>137</v>
      </c>
      <c r="G17" s="10" t="s">
        <v>137</v>
      </c>
      <c r="H17" s="10">
        <v>189.85000000000002</v>
      </c>
      <c r="I17" s="10" t="s">
        <v>137</v>
      </c>
      <c r="J17" s="10" t="s">
        <v>137</v>
      </c>
      <c r="K17" s="77">
        <v>528.54999999999995</v>
      </c>
      <c r="L17" s="74"/>
      <c r="M17" s="75">
        <v>66.068749999999994</v>
      </c>
    </row>
    <row r="18" spans="1:13" ht="17.399999999999999" x14ac:dyDescent="0.25">
      <c r="A18" s="39" t="s">
        <v>95</v>
      </c>
      <c r="B18" s="40" t="s">
        <v>86</v>
      </c>
      <c r="C18" s="10" t="s">
        <v>137</v>
      </c>
      <c r="D18" s="10" t="s">
        <v>137</v>
      </c>
      <c r="E18" s="10" t="s">
        <v>137</v>
      </c>
      <c r="F18" s="10">
        <v>62.8</v>
      </c>
      <c r="G18" s="10" t="s">
        <v>137</v>
      </c>
      <c r="H18" s="10" t="s">
        <v>137</v>
      </c>
      <c r="I18" s="10" t="s">
        <v>137</v>
      </c>
      <c r="J18" s="10" t="s">
        <v>137</v>
      </c>
      <c r="K18" s="77">
        <v>62.8</v>
      </c>
      <c r="L18" s="74"/>
      <c r="M18" s="75">
        <v>7.85</v>
      </c>
    </row>
    <row r="19" spans="1:13" ht="17.399999999999999" x14ac:dyDescent="0.25">
      <c r="A19" s="39" t="s">
        <v>96</v>
      </c>
      <c r="B19" s="40" t="s">
        <v>86</v>
      </c>
      <c r="C19" s="10" t="s">
        <v>137</v>
      </c>
      <c r="D19" s="10" t="s">
        <v>137</v>
      </c>
      <c r="E19" s="10" t="s">
        <v>137</v>
      </c>
      <c r="F19" s="10">
        <v>56.75</v>
      </c>
      <c r="G19" s="10" t="s">
        <v>137</v>
      </c>
      <c r="H19" s="10" t="s">
        <v>137</v>
      </c>
      <c r="I19" s="10">
        <v>62.05</v>
      </c>
      <c r="J19" s="10" t="s">
        <v>137</v>
      </c>
      <c r="K19" s="77">
        <v>118.8</v>
      </c>
      <c r="L19" s="74"/>
      <c r="M19" s="75">
        <v>14.85</v>
      </c>
    </row>
    <row r="20" spans="1:13" ht="18" thickBot="1" x14ac:dyDescent="0.3">
      <c r="A20" s="15" t="s">
        <v>97</v>
      </c>
      <c r="B20" s="16" t="s">
        <v>86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78">
        <v>0</v>
      </c>
      <c r="L20" s="79"/>
      <c r="M20" s="80">
        <v>0</v>
      </c>
    </row>
    <row r="21" spans="1:13" ht="17.399999999999999" x14ac:dyDescent="0.25">
      <c r="A21" s="19" t="s">
        <v>98</v>
      </c>
      <c r="B21" s="20" t="s">
        <v>99</v>
      </c>
      <c r="C21" s="6">
        <v>55</v>
      </c>
      <c r="D21" s="6" t="s">
        <v>137</v>
      </c>
      <c r="E21" s="6">
        <v>175.5</v>
      </c>
      <c r="F21" s="6">
        <v>1367.45</v>
      </c>
      <c r="G21" s="6">
        <v>847.24999999999989</v>
      </c>
      <c r="H21" s="6">
        <v>123.4</v>
      </c>
      <c r="I21" s="6">
        <v>373.65000000000003</v>
      </c>
      <c r="J21" s="6">
        <v>1046.31</v>
      </c>
      <c r="K21" s="73">
        <v>3988.56</v>
      </c>
      <c r="L21" s="81"/>
      <c r="M21" s="75">
        <v>498.57</v>
      </c>
    </row>
    <row r="22" spans="1:13" s="82" customFormat="1" ht="17.399999999999999" x14ac:dyDescent="0.25">
      <c r="A22" s="12" t="s">
        <v>100</v>
      </c>
      <c r="B22" s="13" t="s">
        <v>101</v>
      </c>
      <c r="C22" s="10" t="s">
        <v>137</v>
      </c>
      <c r="D22" s="10" t="s">
        <v>137</v>
      </c>
      <c r="E22" s="10">
        <v>135.80000000000001</v>
      </c>
      <c r="F22" s="10">
        <v>938.66999999999985</v>
      </c>
      <c r="G22" s="10">
        <v>1026.8400000000001</v>
      </c>
      <c r="H22" s="10">
        <v>1070.4199999999998</v>
      </c>
      <c r="I22" s="10">
        <v>531.67000000000007</v>
      </c>
      <c r="J22" s="10">
        <v>137.5</v>
      </c>
      <c r="K22" s="76">
        <v>3840.8999999999996</v>
      </c>
      <c r="L22" s="74"/>
      <c r="M22" s="75">
        <v>480.11249999999995</v>
      </c>
    </row>
    <row r="23" spans="1:13" s="82" customFormat="1" ht="17.399999999999999" x14ac:dyDescent="0.25">
      <c r="A23" s="12" t="s">
        <v>102</v>
      </c>
      <c r="B23" s="13" t="s">
        <v>99</v>
      </c>
      <c r="C23" s="10">
        <v>54.3</v>
      </c>
      <c r="D23" s="10" t="s">
        <v>137</v>
      </c>
      <c r="E23" s="10" t="s">
        <v>137</v>
      </c>
      <c r="F23" s="10" t="s">
        <v>137</v>
      </c>
      <c r="G23" s="10" t="s">
        <v>137</v>
      </c>
      <c r="H23" s="10">
        <v>56.3</v>
      </c>
      <c r="I23" s="10">
        <v>119.1</v>
      </c>
      <c r="J23" s="10">
        <v>257</v>
      </c>
      <c r="K23" s="76">
        <v>486.7</v>
      </c>
      <c r="L23" s="74"/>
      <c r="M23" s="75">
        <v>60.837499999999999</v>
      </c>
    </row>
    <row r="24" spans="1:13" ht="17.399999999999999" x14ac:dyDescent="0.25">
      <c r="A24" s="12" t="s">
        <v>103</v>
      </c>
      <c r="B24" s="13" t="s">
        <v>99</v>
      </c>
      <c r="C24" s="10" t="s">
        <v>137</v>
      </c>
      <c r="D24" s="10" t="s">
        <v>137</v>
      </c>
      <c r="E24" s="10" t="s">
        <v>137</v>
      </c>
      <c r="F24" s="10" t="s">
        <v>137</v>
      </c>
      <c r="G24" s="10">
        <v>296.65000000000003</v>
      </c>
      <c r="H24" s="10">
        <v>171.12</v>
      </c>
      <c r="I24" s="10">
        <v>59.55</v>
      </c>
      <c r="J24" s="10" t="s">
        <v>137</v>
      </c>
      <c r="K24" s="76">
        <v>527.32000000000005</v>
      </c>
      <c r="L24" s="74"/>
      <c r="M24" s="75">
        <v>65.915000000000006</v>
      </c>
    </row>
    <row r="25" spans="1:13" ht="17.399999999999999" x14ac:dyDescent="0.25">
      <c r="A25" s="12" t="s">
        <v>104</v>
      </c>
      <c r="B25" s="13" t="s">
        <v>99</v>
      </c>
      <c r="C25" s="10" t="s">
        <v>137</v>
      </c>
      <c r="D25" s="10">
        <v>179.35</v>
      </c>
      <c r="E25" s="10" t="s">
        <v>137</v>
      </c>
      <c r="F25" s="10">
        <v>1160.71</v>
      </c>
      <c r="G25" s="10">
        <v>307.34999999999997</v>
      </c>
      <c r="H25" s="10">
        <v>236.55</v>
      </c>
      <c r="I25" s="10" t="s">
        <v>137</v>
      </c>
      <c r="J25" s="10" t="s">
        <v>137</v>
      </c>
      <c r="K25" s="76">
        <v>1883.9599999999998</v>
      </c>
      <c r="L25" s="74"/>
      <c r="M25" s="75">
        <v>235.49499999999998</v>
      </c>
    </row>
    <row r="26" spans="1:13" ht="17.399999999999999" x14ac:dyDescent="0.25">
      <c r="A26" s="12" t="s">
        <v>105</v>
      </c>
      <c r="B26" s="13" t="s">
        <v>99</v>
      </c>
      <c r="C26" s="10" t="s">
        <v>137</v>
      </c>
      <c r="D26" s="10" t="s">
        <v>137</v>
      </c>
      <c r="E26" s="10" t="s">
        <v>137</v>
      </c>
      <c r="F26" s="10" t="s">
        <v>137</v>
      </c>
      <c r="G26" s="10" t="s">
        <v>137</v>
      </c>
      <c r="H26" s="10" t="s">
        <v>137</v>
      </c>
      <c r="I26" s="10" t="s">
        <v>137</v>
      </c>
      <c r="J26" s="10" t="s">
        <v>137</v>
      </c>
      <c r="K26" s="76">
        <v>0</v>
      </c>
      <c r="L26" s="74"/>
      <c r="M26" s="75">
        <v>0</v>
      </c>
    </row>
    <row r="27" spans="1:13" ht="17.399999999999999" x14ac:dyDescent="0.25">
      <c r="A27" s="12" t="s">
        <v>106</v>
      </c>
      <c r="B27" s="13" t="s">
        <v>99</v>
      </c>
      <c r="C27" s="10" t="s">
        <v>137</v>
      </c>
      <c r="D27" s="10" t="s">
        <v>137</v>
      </c>
      <c r="E27" s="10" t="s">
        <v>137</v>
      </c>
      <c r="F27" s="10" t="s">
        <v>137</v>
      </c>
      <c r="G27" s="10" t="s">
        <v>137</v>
      </c>
      <c r="H27" s="10" t="s">
        <v>137</v>
      </c>
      <c r="I27" s="10" t="s">
        <v>137</v>
      </c>
      <c r="J27" s="10" t="s">
        <v>137</v>
      </c>
      <c r="K27" s="76">
        <v>0</v>
      </c>
      <c r="L27" s="74"/>
      <c r="M27" s="75">
        <v>0</v>
      </c>
    </row>
    <row r="28" spans="1:13" ht="17.399999999999999" x14ac:dyDescent="0.25">
      <c r="A28" s="12" t="s">
        <v>107</v>
      </c>
      <c r="B28" s="13" t="s">
        <v>99</v>
      </c>
      <c r="C28" s="10" t="s">
        <v>137</v>
      </c>
      <c r="D28" s="10" t="s">
        <v>137</v>
      </c>
      <c r="E28" s="10">
        <v>130.69999999999999</v>
      </c>
      <c r="F28" s="10" t="s">
        <v>137</v>
      </c>
      <c r="G28" s="10" t="s">
        <v>137</v>
      </c>
      <c r="H28" s="10" t="s">
        <v>137</v>
      </c>
      <c r="I28" s="10" t="s">
        <v>137</v>
      </c>
      <c r="J28" s="10">
        <v>244</v>
      </c>
      <c r="K28" s="76">
        <v>374.7</v>
      </c>
      <c r="L28" s="74"/>
      <c r="M28" s="75">
        <v>46.837499999999999</v>
      </c>
    </row>
    <row r="29" spans="1:13" ht="17.399999999999999" x14ac:dyDescent="0.25">
      <c r="A29" s="39" t="s">
        <v>108</v>
      </c>
      <c r="B29" s="40" t="s">
        <v>99</v>
      </c>
      <c r="C29" s="10" t="s">
        <v>137</v>
      </c>
      <c r="D29" s="10" t="s">
        <v>137</v>
      </c>
      <c r="E29" s="10" t="s">
        <v>137</v>
      </c>
      <c r="F29" s="10" t="s">
        <v>137</v>
      </c>
      <c r="G29" s="10" t="s">
        <v>137</v>
      </c>
      <c r="H29" s="10" t="s">
        <v>137</v>
      </c>
      <c r="I29" s="10" t="s">
        <v>137</v>
      </c>
      <c r="J29" s="10" t="s">
        <v>137</v>
      </c>
      <c r="K29" s="77">
        <v>0</v>
      </c>
      <c r="L29" s="74"/>
      <c r="M29" s="75">
        <v>0</v>
      </c>
    </row>
    <row r="30" spans="1:13" ht="18" thickBot="1" x14ac:dyDescent="0.3">
      <c r="A30" s="15" t="s">
        <v>109</v>
      </c>
      <c r="B30" s="16" t="s">
        <v>99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78">
        <v>0</v>
      </c>
      <c r="L30" s="79"/>
      <c r="M30" s="80">
        <v>0</v>
      </c>
    </row>
    <row r="31" spans="1:13" ht="17.399999999999999" x14ac:dyDescent="0.25">
      <c r="A31" s="19" t="s">
        <v>110</v>
      </c>
      <c r="B31" s="20" t="s">
        <v>111</v>
      </c>
      <c r="C31" s="6">
        <v>843.69999999999993</v>
      </c>
      <c r="D31" s="6">
        <v>519.54000000000008</v>
      </c>
      <c r="E31" s="6">
        <v>44</v>
      </c>
      <c r="F31" s="6">
        <v>133.35000000000002</v>
      </c>
      <c r="G31" s="6">
        <v>1005.9500000000002</v>
      </c>
      <c r="H31" s="6">
        <v>1346.1599999999999</v>
      </c>
      <c r="I31" s="6">
        <v>316.75</v>
      </c>
      <c r="J31" s="6">
        <v>68.459999999999994</v>
      </c>
      <c r="K31" s="73">
        <v>4277.9100000000008</v>
      </c>
      <c r="L31" s="81"/>
      <c r="M31" s="75">
        <v>534.7387500000001</v>
      </c>
    </row>
    <row r="32" spans="1:13" ht="17.399999999999999" x14ac:dyDescent="0.25">
      <c r="A32" s="12" t="s">
        <v>112</v>
      </c>
      <c r="B32" s="13" t="s">
        <v>111</v>
      </c>
      <c r="C32" s="10">
        <v>172.76</v>
      </c>
      <c r="D32" s="10">
        <v>3454.7099999999996</v>
      </c>
      <c r="E32" s="10">
        <v>732.57</v>
      </c>
      <c r="F32" s="10">
        <v>1103.68</v>
      </c>
      <c r="G32" s="10">
        <v>264.85000000000002</v>
      </c>
      <c r="H32" s="10">
        <v>220.04000000000002</v>
      </c>
      <c r="I32" s="10">
        <v>444.63</v>
      </c>
      <c r="J32" s="10">
        <v>66.099999999999994</v>
      </c>
      <c r="K32" s="76">
        <v>6459.34</v>
      </c>
      <c r="L32" s="74"/>
      <c r="M32" s="75">
        <v>807.41750000000002</v>
      </c>
    </row>
    <row r="33" spans="1:14" ht="17.399999999999999" x14ac:dyDescent="0.25">
      <c r="A33" s="12" t="s">
        <v>113</v>
      </c>
      <c r="B33" s="13" t="s">
        <v>111</v>
      </c>
      <c r="C33" s="10" t="s">
        <v>137</v>
      </c>
      <c r="D33" s="10" t="s">
        <v>137</v>
      </c>
      <c r="E33" s="10" t="s">
        <v>137</v>
      </c>
      <c r="F33" s="10" t="s">
        <v>137</v>
      </c>
      <c r="G33" s="10">
        <v>134.4</v>
      </c>
      <c r="H33" s="10" t="s">
        <v>137</v>
      </c>
      <c r="I33" s="10" t="s">
        <v>137</v>
      </c>
      <c r="J33" s="10" t="s">
        <v>137</v>
      </c>
      <c r="K33" s="76">
        <v>134.4</v>
      </c>
      <c r="L33" s="74"/>
      <c r="M33" s="75">
        <v>16.8</v>
      </c>
    </row>
    <row r="34" spans="1:14" ht="17.399999999999999" x14ac:dyDescent="0.25">
      <c r="A34" s="12" t="s">
        <v>114</v>
      </c>
      <c r="B34" s="13" t="s">
        <v>111</v>
      </c>
      <c r="C34" s="10">
        <v>68</v>
      </c>
      <c r="D34" s="10" t="s">
        <v>137</v>
      </c>
      <c r="E34" s="10" t="s">
        <v>137</v>
      </c>
      <c r="F34" s="10">
        <v>1905.98</v>
      </c>
      <c r="G34" s="10">
        <v>890.49999999999989</v>
      </c>
      <c r="H34" s="10">
        <v>784.55000000000007</v>
      </c>
      <c r="I34" s="10">
        <v>529.79999999999995</v>
      </c>
      <c r="J34" s="10">
        <v>266</v>
      </c>
      <c r="K34" s="76">
        <v>4444.83</v>
      </c>
      <c r="L34" s="74"/>
      <c r="M34" s="75">
        <v>555.60374999999999</v>
      </c>
    </row>
    <row r="35" spans="1:14" ht="17.399999999999999" x14ac:dyDescent="0.25">
      <c r="A35" s="12" t="s">
        <v>115</v>
      </c>
      <c r="B35" s="13" t="s">
        <v>111</v>
      </c>
      <c r="C35" s="10" t="s">
        <v>137</v>
      </c>
      <c r="D35" s="10" t="s">
        <v>137</v>
      </c>
      <c r="E35" s="10" t="s">
        <v>137</v>
      </c>
      <c r="F35" s="10" t="s">
        <v>137</v>
      </c>
      <c r="G35" s="10" t="s">
        <v>137</v>
      </c>
      <c r="H35" s="10" t="s">
        <v>137</v>
      </c>
      <c r="I35" s="10" t="s">
        <v>137</v>
      </c>
      <c r="J35" s="10" t="s">
        <v>137</v>
      </c>
      <c r="K35" s="76">
        <v>0</v>
      </c>
      <c r="L35" s="74"/>
      <c r="M35" s="75">
        <v>0</v>
      </c>
    </row>
    <row r="36" spans="1:14" ht="17.399999999999999" x14ac:dyDescent="0.25">
      <c r="A36" s="12" t="s">
        <v>116</v>
      </c>
      <c r="B36" s="83" t="s">
        <v>111</v>
      </c>
      <c r="C36" s="10" t="s">
        <v>137</v>
      </c>
      <c r="D36" s="10" t="s">
        <v>137</v>
      </c>
      <c r="E36" s="10" t="s">
        <v>137</v>
      </c>
      <c r="F36" s="10" t="s">
        <v>137</v>
      </c>
      <c r="G36" s="10" t="s">
        <v>137</v>
      </c>
      <c r="H36" s="10" t="s">
        <v>137</v>
      </c>
      <c r="I36" s="10" t="s">
        <v>137</v>
      </c>
      <c r="J36" s="10" t="s">
        <v>137</v>
      </c>
      <c r="K36" s="76">
        <v>0</v>
      </c>
      <c r="L36" s="74"/>
      <c r="M36" s="75">
        <v>0</v>
      </c>
    </row>
    <row r="37" spans="1:14" ht="18" thickBot="1" x14ac:dyDescent="0.3">
      <c r="A37" s="15" t="s">
        <v>117</v>
      </c>
      <c r="B37" s="84" t="s">
        <v>111</v>
      </c>
      <c r="C37" s="18" t="s">
        <v>137</v>
      </c>
      <c r="D37" s="18" t="s">
        <v>137</v>
      </c>
      <c r="E37" s="18" t="s">
        <v>137</v>
      </c>
      <c r="F37" s="18" t="s">
        <v>137</v>
      </c>
      <c r="G37" s="18" t="s">
        <v>137</v>
      </c>
      <c r="H37" s="18" t="s">
        <v>137</v>
      </c>
      <c r="I37" s="18" t="s">
        <v>137</v>
      </c>
      <c r="J37" s="18" t="s">
        <v>137</v>
      </c>
      <c r="K37" s="78">
        <v>0</v>
      </c>
      <c r="L37" s="79"/>
      <c r="M37" s="80">
        <v>0</v>
      </c>
    </row>
    <row r="38" spans="1:14" ht="17.399999999999999" x14ac:dyDescent="0.25">
      <c r="A38" s="22" t="s">
        <v>118</v>
      </c>
      <c r="B38" s="23" t="s">
        <v>119</v>
      </c>
      <c r="C38" s="25" t="s">
        <v>137</v>
      </c>
      <c r="D38" s="25">
        <v>61.37</v>
      </c>
      <c r="E38" s="25">
        <v>301.95</v>
      </c>
      <c r="F38" s="25">
        <v>567.05000000000007</v>
      </c>
      <c r="G38" s="25">
        <v>202.45000000000002</v>
      </c>
      <c r="H38" s="25">
        <v>128.9</v>
      </c>
      <c r="I38" s="25">
        <v>68.349999999999994</v>
      </c>
      <c r="J38" s="25" t="s">
        <v>137</v>
      </c>
      <c r="K38" s="85">
        <v>1330.0700000000002</v>
      </c>
      <c r="L38" s="74"/>
      <c r="M38" s="75">
        <v>166.25875000000002</v>
      </c>
    </row>
    <row r="39" spans="1:14" ht="18" thickBot="1" x14ac:dyDescent="0.3">
      <c r="A39" s="12" t="s">
        <v>120</v>
      </c>
      <c r="B39" s="40" t="s">
        <v>119</v>
      </c>
      <c r="C39" s="26" t="s">
        <v>137</v>
      </c>
      <c r="D39" s="26" t="s">
        <v>137</v>
      </c>
      <c r="E39" s="26" t="s">
        <v>137</v>
      </c>
      <c r="F39" s="26" t="s">
        <v>137</v>
      </c>
      <c r="G39" s="26" t="s">
        <v>137</v>
      </c>
      <c r="H39" s="26" t="s">
        <v>137</v>
      </c>
      <c r="I39" s="26" t="s">
        <v>137</v>
      </c>
      <c r="J39" s="26" t="s">
        <v>137</v>
      </c>
      <c r="K39" s="77">
        <v>0</v>
      </c>
      <c r="L39" s="74"/>
      <c r="M39" s="75">
        <v>0</v>
      </c>
    </row>
    <row r="40" spans="1:14" ht="18" thickBot="1" x14ac:dyDescent="0.3">
      <c r="A40" s="12" t="s">
        <v>121</v>
      </c>
      <c r="B40" s="86" t="s">
        <v>122</v>
      </c>
      <c r="C40" s="87">
        <v>1394.3600000000004</v>
      </c>
      <c r="D40" s="87">
        <v>254.20000000000002</v>
      </c>
      <c r="E40" s="87">
        <v>282.81</v>
      </c>
      <c r="F40" s="87">
        <v>348.22</v>
      </c>
      <c r="G40" s="87" t="s">
        <v>137</v>
      </c>
      <c r="H40" s="87" t="s">
        <v>137</v>
      </c>
      <c r="I40" s="87">
        <v>48</v>
      </c>
      <c r="J40" s="87">
        <v>325.96000000000004</v>
      </c>
      <c r="K40" s="88">
        <v>2653.55</v>
      </c>
      <c r="L40" s="89"/>
      <c r="M40" s="75">
        <v>331.69375000000002</v>
      </c>
    </row>
    <row r="41" spans="1:14" ht="18" thickBot="1" x14ac:dyDescent="0.3">
      <c r="A41" s="90" t="s">
        <v>123</v>
      </c>
      <c r="B41" s="86" t="s">
        <v>122</v>
      </c>
      <c r="C41" s="87" t="s">
        <v>137</v>
      </c>
      <c r="D41" s="87" t="s">
        <v>137</v>
      </c>
      <c r="E41" s="87" t="s">
        <v>137</v>
      </c>
      <c r="F41" s="87" t="s">
        <v>137</v>
      </c>
      <c r="G41" s="87" t="s">
        <v>137</v>
      </c>
      <c r="H41" s="87" t="s">
        <v>137</v>
      </c>
      <c r="I41" s="87" t="s">
        <v>137</v>
      </c>
      <c r="J41" s="87" t="s">
        <v>137</v>
      </c>
      <c r="K41" s="88">
        <v>0</v>
      </c>
      <c r="L41" s="81"/>
      <c r="M41" s="80">
        <v>0</v>
      </c>
    </row>
    <row r="42" spans="1:14" ht="17.399999999999999" x14ac:dyDescent="0.25">
      <c r="A42" s="19" t="s">
        <v>54</v>
      </c>
      <c r="B42" s="20"/>
      <c r="C42" s="6" t="s">
        <v>137</v>
      </c>
      <c r="D42" s="6" t="s">
        <v>137</v>
      </c>
      <c r="E42" s="6" t="s">
        <v>137</v>
      </c>
      <c r="F42" s="6" t="s">
        <v>137</v>
      </c>
      <c r="G42" s="6" t="s">
        <v>137</v>
      </c>
      <c r="H42" s="6" t="s">
        <v>137</v>
      </c>
      <c r="I42" s="6" t="s">
        <v>137</v>
      </c>
      <c r="J42" s="6" t="s">
        <v>137</v>
      </c>
      <c r="K42" s="73">
        <v>0</v>
      </c>
      <c r="L42" s="81"/>
      <c r="M42" s="75">
        <v>0</v>
      </c>
    </row>
    <row r="43" spans="1:14" ht="18" thickBot="1" x14ac:dyDescent="0.3">
      <c r="A43" s="15" t="s">
        <v>55</v>
      </c>
      <c r="B43" s="16"/>
      <c r="C43" s="18" t="s">
        <v>137</v>
      </c>
      <c r="D43" s="18" t="s">
        <v>137</v>
      </c>
      <c r="E43" s="18" t="s">
        <v>137</v>
      </c>
      <c r="F43" s="18" t="s">
        <v>137</v>
      </c>
      <c r="G43" s="18" t="s">
        <v>137</v>
      </c>
      <c r="H43" s="18" t="s">
        <v>137</v>
      </c>
      <c r="I43" s="18" t="s">
        <v>137</v>
      </c>
      <c r="J43" s="18" t="s">
        <v>137</v>
      </c>
      <c r="K43" s="78">
        <v>0</v>
      </c>
      <c r="L43" s="79"/>
      <c r="M43" s="80">
        <v>0</v>
      </c>
    </row>
    <row r="44" spans="1:14" ht="18" thickBot="1" x14ac:dyDescent="0.3">
      <c r="A44" s="27" t="s">
        <v>2</v>
      </c>
      <c r="B44" s="28"/>
      <c r="C44" s="30">
        <v>168.4</v>
      </c>
      <c r="D44" s="30" t="s">
        <v>137</v>
      </c>
      <c r="E44" s="30">
        <v>197.2</v>
      </c>
      <c r="F44" s="30" t="s">
        <v>137</v>
      </c>
      <c r="G44" s="30">
        <v>180.35</v>
      </c>
      <c r="H44" s="30" t="s">
        <v>137</v>
      </c>
      <c r="I44" s="30">
        <v>188.5</v>
      </c>
      <c r="J44" s="30">
        <v>324.54999999999995</v>
      </c>
      <c r="K44" s="91">
        <v>1059</v>
      </c>
      <c r="L44" s="89"/>
      <c r="M44" s="75">
        <v>132.375</v>
      </c>
    </row>
    <row r="45" spans="1:14" ht="18" thickBot="1" x14ac:dyDescent="0.35">
      <c r="A45" s="92" t="s">
        <v>124</v>
      </c>
      <c r="B45" s="93"/>
      <c r="C45" s="94">
        <v>5975.9800000000005</v>
      </c>
      <c r="D45" s="94">
        <v>6528.4699999999993</v>
      </c>
      <c r="E45" s="94">
        <v>10151.120000000004</v>
      </c>
      <c r="F45" s="94">
        <v>10158.299999999999</v>
      </c>
      <c r="G45" s="94">
        <v>7478.28</v>
      </c>
      <c r="H45" s="94">
        <v>5352.1799999999994</v>
      </c>
      <c r="I45" s="94">
        <v>3390.65</v>
      </c>
      <c r="J45" s="94">
        <v>3916.7299999999996</v>
      </c>
      <c r="K45" s="94">
        <v>52951.710000000006</v>
      </c>
      <c r="L45" s="79"/>
      <c r="M45" s="95">
        <v>6618.9637500000008</v>
      </c>
    </row>
    <row r="46" spans="1:14" s="50" customFormat="1" x14ac:dyDescent="0.25"/>
    <row r="47" spans="1:14" ht="13.8" thickBot="1" x14ac:dyDescent="0.3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</row>
    <row r="48" spans="1:14" ht="17.399999999999999" x14ac:dyDescent="0.3">
      <c r="A48" s="96" t="s">
        <v>125</v>
      </c>
      <c r="B48" s="97"/>
      <c r="C48" s="98">
        <v>5975.9800000000014</v>
      </c>
      <c r="D48" s="6">
        <v>6189.7699999999986</v>
      </c>
      <c r="E48" s="6">
        <v>10015.319999999998</v>
      </c>
      <c r="F48" s="6">
        <v>9219.6299999999992</v>
      </c>
      <c r="G48" s="6">
        <v>6451.44</v>
      </c>
      <c r="H48" s="6">
        <v>4281.7600000000011</v>
      </c>
      <c r="I48" s="6">
        <v>2858.9799999999996</v>
      </c>
      <c r="J48" s="6">
        <v>3779.2300000000014</v>
      </c>
      <c r="K48" s="99">
        <v>48772.110000000008</v>
      </c>
      <c r="L48" s="50"/>
      <c r="M48" s="100"/>
      <c r="N48" s="101"/>
    </row>
    <row r="49" spans="1:14" ht="17.399999999999999" x14ac:dyDescent="0.3">
      <c r="A49" s="102" t="s">
        <v>126</v>
      </c>
      <c r="C49" s="103" t="s">
        <v>137</v>
      </c>
      <c r="D49" s="10">
        <v>338.7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4">
        <v>338.7</v>
      </c>
      <c r="L49" s="50"/>
      <c r="M49" s="100"/>
      <c r="N49" s="101"/>
    </row>
    <row r="50" spans="1:14" ht="18" thickBot="1" x14ac:dyDescent="0.35">
      <c r="A50" s="105" t="s">
        <v>127</v>
      </c>
      <c r="C50" s="106" t="s">
        <v>137</v>
      </c>
      <c r="D50" s="26" t="s">
        <v>137</v>
      </c>
      <c r="E50" s="26">
        <v>135.80000000000001</v>
      </c>
      <c r="F50" s="26">
        <v>938.66999999999985</v>
      </c>
      <c r="G50" s="26">
        <v>1026.8400000000001</v>
      </c>
      <c r="H50" s="26">
        <v>1070.4199999999998</v>
      </c>
      <c r="I50" s="26">
        <v>531.67000000000007</v>
      </c>
      <c r="J50" s="26">
        <v>137.5</v>
      </c>
      <c r="K50" s="104">
        <v>3840.8999999999996</v>
      </c>
      <c r="L50" s="50"/>
      <c r="M50" s="100"/>
      <c r="N50" s="101"/>
    </row>
    <row r="51" spans="1:14" ht="18" thickBot="1" x14ac:dyDescent="0.35">
      <c r="A51" s="107" t="s">
        <v>128</v>
      </c>
      <c r="B51" s="108"/>
      <c r="C51" s="109">
        <v>5975.9800000000014</v>
      </c>
      <c r="D51" s="110">
        <v>6528.4699999999984</v>
      </c>
      <c r="E51" s="110">
        <v>10151.119999999997</v>
      </c>
      <c r="F51" s="110">
        <v>10158.299999999999</v>
      </c>
      <c r="G51" s="110">
        <v>7478.28</v>
      </c>
      <c r="H51" s="110">
        <v>5352.1800000000012</v>
      </c>
      <c r="I51" s="110">
        <v>3390.6499999999996</v>
      </c>
      <c r="J51" s="110">
        <v>3916.7300000000014</v>
      </c>
      <c r="K51" s="111">
        <v>52951.71</v>
      </c>
      <c r="L51" s="50"/>
      <c r="M51" s="50"/>
    </row>
    <row r="52" spans="1:14" ht="13.8" x14ac:dyDescent="0.25">
      <c r="M52" s="112"/>
    </row>
  </sheetData>
  <mergeCells count="8">
    <mergeCell ref="L7:L8"/>
    <mergeCell ref="M7:M8"/>
    <mergeCell ref="E3:F3"/>
    <mergeCell ref="G3:H3"/>
    <mergeCell ref="A4:A6"/>
    <mergeCell ref="A7:A8"/>
    <mergeCell ref="B7:B8"/>
    <mergeCell ref="C7:K7"/>
  </mergeCells>
  <pageMargins left="0.19685039370078741" right="0.19685039370078741" top="0.78740157480314965" bottom="0.19685039370078741" header="0.51181102362204722" footer="0.51181102362204722"/>
  <pageSetup paperSize="9" scale="57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 xr2:uid="{5AF145BA-9D8D-42A0-A6B6-155F99716AB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ЛЧМ_Отправление!C9:J9</xm:f>
              <xm:sqref>L9</xm:sqref>
            </x14:sparkline>
            <x14:sparkline>
              <xm:f>ЛЧМ_Отправление!C10:J10</xm:f>
              <xm:sqref>L10</xm:sqref>
            </x14:sparkline>
            <x14:sparkline>
              <xm:f>ЛЧМ_Отправление!C11:J11</xm:f>
              <xm:sqref>L11</xm:sqref>
            </x14:sparkline>
            <x14:sparkline>
              <xm:f>ЛЧМ_Отправление!C12:J12</xm:f>
              <xm:sqref>L12</xm:sqref>
            </x14:sparkline>
            <x14:sparkline>
              <xm:f>ЛЧМ_Отправление!C13:J13</xm:f>
              <xm:sqref>L13</xm:sqref>
            </x14:sparkline>
            <x14:sparkline>
              <xm:f>ЛЧМ_Отправление!C14:J14</xm:f>
              <xm:sqref>L14</xm:sqref>
            </x14:sparkline>
            <x14:sparkline>
              <xm:f>ЛЧМ_Отправление!C15:J15</xm:f>
              <xm:sqref>L15</xm:sqref>
            </x14:sparkline>
            <x14:sparkline>
              <xm:f>ЛЧМ_Отправление!C16:J16</xm:f>
              <xm:sqref>L16</xm:sqref>
            </x14:sparkline>
            <x14:sparkline>
              <xm:f>ЛЧМ_Отправление!C17:J17</xm:f>
              <xm:sqref>L17</xm:sqref>
            </x14:sparkline>
            <x14:sparkline>
              <xm:f>ЛЧМ_Отправление!C18:J18</xm:f>
              <xm:sqref>L18</xm:sqref>
            </x14:sparkline>
            <x14:sparkline>
              <xm:f>ЛЧМ_Отправление!C19:J19</xm:f>
              <xm:sqref>L19</xm:sqref>
            </x14:sparkline>
            <x14:sparkline>
              <xm:f>ЛЧМ_Отправление!C20:J20</xm:f>
              <xm:sqref>L20</xm:sqref>
            </x14:sparkline>
            <x14:sparkline>
              <xm:f>ЛЧМ_Отправление!C21:J21</xm:f>
              <xm:sqref>L21</xm:sqref>
            </x14:sparkline>
            <x14:sparkline>
              <xm:f>ЛЧМ_Отправление!C22:J22</xm:f>
              <xm:sqref>L22</xm:sqref>
            </x14:sparkline>
            <x14:sparkline>
              <xm:f>ЛЧМ_Отправление!C23:J23</xm:f>
              <xm:sqref>L23</xm:sqref>
            </x14:sparkline>
            <x14:sparkline>
              <xm:f>ЛЧМ_Отправление!C24:J24</xm:f>
              <xm:sqref>L24</xm:sqref>
            </x14:sparkline>
            <x14:sparkline>
              <xm:f>ЛЧМ_Отправление!C25:J25</xm:f>
              <xm:sqref>L25</xm:sqref>
            </x14:sparkline>
            <x14:sparkline>
              <xm:f>ЛЧМ_Отправление!C26:J26</xm:f>
              <xm:sqref>L26</xm:sqref>
            </x14:sparkline>
            <x14:sparkline>
              <xm:f>ЛЧМ_Отправление!C27:J27</xm:f>
              <xm:sqref>L27</xm:sqref>
            </x14:sparkline>
            <x14:sparkline>
              <xm:f>ЛЧМ_Отправление!C28:J28</xm:f>
              <xm:sqref>L28</xm:sqref>
            </x14:sparkline>
            <x14:sparkline>
              <xm:f>ЛЧМ_Отправление!C29:J29</xm:f>
              <xm:sqref>L29</xm:sqref>
            </x14:sparkline>
            <x14:sparkline>
              <xm:f>ЛЧМ_Отправление!C30:J30</xm:f>
              <xm:sqref>L30</xm:sqref>
            </x14:sparkline>
            <x14:sparkline>
              <xm:f>ЛЧМ_Отправление!C31:J31</xm:f>
              <xm:sqref>L31</xm:sqref>
            </x14:sparkline>
            <x14:sparkline>
              <xm:f>ЛЧМ_Отправление!C32:J32</xm:f>
              <xm:sqref>L32</xm:sqref>
            </x14:sparkline>
            <x14:sparkline>
              <xm:f>ЛЧМ_Отправление!C33:J33</xm:f>
              <xm:sqref>L33</xm:sqref>
            </x14:sparkline>
            <x14:sparkline>
              <xm:f>ЛЧМ_Отправление!C34:J34</xm:f>
              <xm:sqref>L34</xm:sqref>
            </x14:sparkline>
            <x14:sparkline>
              <xm:f>ЛЧМ_Отправление!C35:J35</xm:f>
              <xm:sqref>L35</xm:sqref>
            </x14:sparkline>
            <x14:sparkline>
              <xm:f>ЛЧМ_Отправление!C36:J36</xm:f>
              <xm:sqref>L36</xm:sqref>
            </x14:sparkline>
            <x14:sparkline>
              <xm:f>ЛЧМ_Отправление!C37:J37</xm:f>
              <xm:sqref>L37</xm:sqref>
            </x14:sparkline>
            <x14:sparkline>
              <xm:f>ЛЧМ_Отправление!C38:J38</xm:f>
              <xm:sqref>L38</xm:sqref>
            </x14:sparkline>
            <x14:sparkline>
              <xm:f>ЛЧМ_Отправление!C39:J39</xm:f>
              <xm:sqref>L39</xm:sqref>
            </x14:sparkline>
            <x14:sparkline>
              <xm:f>ЛЧМ_Отправление!C40:J40</xm:f>
              <xm:sqref>L40</xm:sqref>
            </x14:sparkline>
            <x14:sparkline>
              <xm:f>ЛЧМ_Отправление!C41:J41</xm:f>
              <xm:sqref>L41</xm:sqref>
            </x14:sparkline>
            <x14:sparkline>
              <xm:f>ЛЧМ_Отправление!C42:J42</xm:f>
              <xm:sqref>L42</xm:sqref>
            </x14:sparkline>
            <x14:sparkline>
              <xm:f>ЛЧМ_Отправление!C43:J43</xm:f>
              <xm:sqref>L43</xm:sqref>
            </x14:sparkline>
            <x14:sparkline>
              <xm:f>ЛЧМ_Отправление!C44:J44</xm:f>
              <xm:sqref>L44</xm:sqref>
            </x14:sparkline>
            <x14:sparkline>
              <xm:f>ЛЧМ_Отправление!C45:J45</xm:f>
              <xm:sqref>L45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80993-A947-4EFA-9690-E4B6430FB43F}">
  <sheetPr>
    <tabColor rgb="FF92D050"/>
    <pageSetUpPr fitToPage="1"/>
  </sheetPr>
  <dimension ref="A1:M54"/>
  <sheetViews>
    <sheetView view="pageBreakPreview" zoomScale="60" zoomScaleNormal="60" workbookViewId="0">
      <pane xSplit="1" ySplit="8" topLeftCell="B30" activePane="bottomRight" state="frozenSplit"/>
      <selection activeCell="AH9" sqref="AH9"/>
      <selection pane="topRight" activeCell="AH9" sqref="AH9"/>
      <selection pane="bottomLeft" activeCell="AH9" sqref="AH9"/>
      <selection pane="bottomRight" activeCell="J22" sqref="J22"/>
    </sheetView>
  </sheetViews>
  <sheetFormatPr defaultColWidth="9.33203125" defaultRowHeight="14.4" x14ac:dyDescent="0.3"/>
  <cols>
    <col min="1" max="1" width="40.6640625" style="51" customWidth="1"/>
    <col min="2" max="2" width="27.88671875" customWidth="1"/>
    <col min="3" max="10" width="11.6640625" style="51" customWidth="1"/>
    <col min="11" max="11" width="22.44140625" style="51" customWidth="1"/>
    <col min="12" max="12" width="18.44140625" style="51" customWidth="1"/>
    <col min="13" max="16384" width="9.33203125" style="51"/>
  </cols>
  <sheetData>
    <row r="1" spans="1:13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24.6" customHeight="1" x14ac:dyDescent="0.25">
      <c r="A3" s="50"/>
      <c r="B3" s="52" t="s">
        <v>72</v>
      </c>
      <c r="C3" s="53" t="s">
        <v>73</v>
      </c>
      <c r="D3" s="53" t="s">
        <v>74</v>
      </c>
      <c r="E3" s="113" t="s">
        <v>75</v>
      </c>
      <c r="F3" s="113"/>
      <c r="G3" s="113" t="s">
        <v>76</v>
      </c>
      <c r="H3" s="113"/>
      <c r="I3" s="50"/>
      <c r="J3" s="55"/>
      <c r="K3" s="50"/>
      <c r="L3" s="50"/>
      <c r="M3" s="50"/>
    </row>
    <row r="4" spans="1:13" ht="17.25" customHeight="1" x14ac:dyDescent="0.25">
      <c r="A4" s="114" t="s">
        <v>129</v>
      </c>
      <c r="B4" s="115" t="s">
        <v>78</v>
      </c>
      <c r="C4" s="58">
        <v>2025</v>
      </c>
      <c r="D4" s="58" t="s">
        <v>79</v>
      </c>
      <c r="E4" s="58">
        <v>31</v>
      </c>
      <c r="F4" s="58"/>
      <c r="G4" s="58">
        <v>8</v>
      </c>
      <c r="H4" s="58"/>
      <c r="I4" s="50"/>
      <c r="J4" s="55"/>
      <c r="K4" s="50"/>
      <c r="L4" s="50"/>
      <c r="M4" s="50"/>
    </row>
    <row r="5" spans="1:13" ht="17.25" customHeight="1" x14ac:dyDescent="0.25">
      <c r="A5" s="114"/>
      <c r="B5" s="116"/>
      <c r="C5" s="59"/>
      <c r="D5" s="59"/>
      <c r="E5" s="59"/>
      <c r="F5" s="59"/>
      <c r="G5" s="59"/>
      <c r="H5" s="59"/>
      <c r="I5" s="59"/>
      <c r="J5" s="55"/>
      <c r="K5" s="50"/>
      <c r="L5" s="50"/>
      <c r="M5" s="50"/>
    </row>
    <row r="6" spans="1:13" ht="8.25" customHeight="1" thickBot="1" x14ac:dyDescent="0.3">
      <c r="A6" s="117"/>
      <c r="B6" s="50"/>
      <c r="C6" s="59"/>
      <c r="D6" s="59"/>
      <c r="E6" s="59"/>
      <c r="F6" s="59"/>
      <c r="G6" s="59"/>
      <c r="H6" s="59"/>
      <c r="I6" s="59"/>
      <c r="J6" s="55"/>
      <c r="K6" s="50"/>
      <c r="L6" s="50"/>
      <c r="M6" s="50"/>
    </row>
    <row r="7" spans="1:13" ht="17.399999999999999" x14ac:dyDescent="0.25">
      <c r="A7" s="118" t="s">
        <v>130</v>
      </c>
      <c r="B7" s="119" t="s">
        <v>131</v>
      </c>
      <c r="C7" s="120" t="s">
        <v>132</v>
      </c>
      <c r="D7" s="120"/>
      <c r="E7" s="120"/>
      <c r="F7" s="120"/>
      <c r="G7" s="120"/>
      <c r="H7" s="120"/>
      <c r="I7" s="120"/>
      <c r="J7" s="120"/>
      <c r="K7" s="121"/>
      <c r="L7" s="67" t="s">
        <v>83</v>
      </c>
    </row>
    <row r="8" spans="1:13" ht="34.5" customHeight="1" thickBot="1" x14ac:dyDescent="0.3">
      <c r="A8" s="122"/>
      <c r="B8" s="123"/>
      <c r="C8" s="2">
        <v>45658</v>
      </c>
      <c r="D8" s="2">
        <v>45659</v>
      </c>
      <c r="E8" s="2">
        <v>45660</v>
      </c>
      <c r="F8" s="2">
        <v>45661</v>
      </c>
      <c r="G8" s="2">
        <v>45662</v>
      </c>
      <c r="H8" s="2">
        <v>45663</v>
      </c>
      <c r="I8" s="2">
        <v>45664</v>
      </c>
      <c r="J8" s="2">
        <v>45665</v>
      </c>
      <c r="K8" s="70">
        <v>45658</v>
      </c>
      <c r="L8" s="72"/>
    </row>
    <row r="9" spans="1:13" ht="17.25" customHeight="1" x14ac:dyDescent="0.3">
      <c r="A9" s="124" t="s">
        <v>4</v>
      </c>
      <c r="B9" s="125" t="s">
        <v>138</v>
      </c>
      <c r="C9" s="126" t="s">
        <v>137</v>
      </c>
      <c r="D9" s="126">
        <v>2442.1000000000004</v>
      </c>
      <c r="E9" s="126">
        <v>205.2</v>
      </c>
      <c r="F9" s="126">
        <v>335.55</v>
      </c>
      <c r="G9" s="126">
        <v>272.25</v>
      </c>
      <c r="H9" s="126">
        <v>411.65</v>
      </c>
      <c r="I9" s="126" t="s">
        <v>137</v>
      </c>
      <c r="J9" s="126">
        <v>809.29999999999984</v>
      </c>
      <c r="K9" s="126">
        <v>4476.05</v>
      </c>
      <c r="L9" s="127"/>
    </row>
    <row r="10" spans="1:13" ht="17.25" customHeight="1" x14ac:dyDescent="0.3">
      <c r="A10" s="128" t="s">
        <v>139</v>
      </c>
      <c r="B10" s="129" t="s">
        <v>140</v>
      </c>
      <c r="C10" s="126" t="s">
        <v>137</v>
      </c>
      <c r="D10" s="126">
        <v>179.35</v>
      </c>
      <c r="E10" s="126">
        <v>946.05</v>
      </c>
      <c r="F10" s="126">
        <v>1420.66</v>
      </c>
      <c r="G10" s="126">
        <v>307.34999999999997</v>
      </c>
      <c r="H10" s="126">
        <v>236.55</v>
      </c>
      <c r="I10" s="126" t="s">
        <v>137</v>
      </c>
      <c r="J10" s="126" t="s">
        <v>137</v>
      </c>
      <c r="K10" s="126">
        <v>3089.96</v>
      </c>
      <c r="L10" s="127"/>
    </row>
    <row r="11" spans="1:13" ht="17.25" customHeight="1" x14ac:dyDescent="0.3">
      <c r="A11" s="128" t="s">
        <v>141</v>
      </c>
      <c r="B11" s="129" t="s">
        <v>142</v>
      </c>
      <c r="C11" s="126" t="s">
        <v>137</v>
      </c>
      <c r="D11" s="126" t="s">
        <v>137</v>
      </c>
      <c r="E11" s="126" t="s">
        <v>137</v>
      </c>
      <c r="F11" s="126">
        <v>1125.45</v>
      </c>
      <c r="G11" s="126">
        <v>822.79999999999984</v>
      </c>
      <c r="H11" s="126">
        <v>510.05</v>
      </c>
      <c r="I11" s="126" t="s">
        <v>137</v>
      </c>
      <c r="J11" s="126" t="s">
        <v>137</v>
      </c>
      <c r="K11" s="126">
        <v>2458.3000000000002</v>
      </c>
      <c r="L11" s="127"/>
    </row>
    <row r="12" spans="1:13" ht="17.25" customHeight="1" x14ac:dyDescent="0.3">
      <c r="A12" s="130" t="s">
        <v>143</v>
      </c>
      <c r="B12" s="131" t="s">
        <v>144</v>
      </c>
      <c r="C12" s="126" t="s">
        <v>137</v>
      </c>
      <c r="D12" s="126">
        <v>957.45</v>
      </c>
      <c r="E12" s="126" t="s">
        <v>137</v>
      </c>
      <c r="F12" s="126" t="s">
        <v>137</v>
      </c>
      <c r="G12" s="126">
        <v>468.85</v>
      </c>
      <c r="H12" s="126" t="s">
        <v>137</v>
      </c>
      <c r="I12" s="126">
        <v>408.45</v>
      </c>
      <c r="J12" s="126">
        <v>67.7</v>
      </c>
      <c r="K12" s="126">
        <v>1902.4500000000003</v>
      </c>
      <c r="L12" s="127"/>
    </row>
    <row r="13" spans="1:13" ht="17.25" customHeight="1" x14ac:dyDescent="0.3">
      <c r="A13" s="130" t="s">
        <v>145</v>
      </c>
      <c r="B13" s="131" t="s">
        <v>146</v>
      </c>
      <c r="C13" s="126" t="s">
        <v>137</v>
      </c>
      <c r="D13" s="126" t="s">
        <v>137</v>
      </c>
      <c r="E13" s="126" t="s">
        <v>137</v>
      </c>
      <c r="F13" s="126">
        <v>455.04999999999995</v>
      </c>
      <c r="G13" s="126">
        <v>390.79999999999995</v>
      </c>
      <c r="H13" s="126" t="s">
        <v>137</v>
      </c>
      <c r="I13" s="126">
        <v>236.45</v>
      </c>
      <c r="J13" s="126">
        <v>668.41</v>
      </c>
      <c r="K13" s="126">
        <v>1750.71</v>
      </c>
      <c r="L13" s="127"/>
    </row>
    <row r="14" spans="1:13" ht="17.25" customHeight="1" x14ac:dyDescent="0.3">
      <c r="A14" s="130" t="s">
        <v>147</v>
      </c>
      <c r="B14" s="131" t="s">
        <v>148</v>
      </c>
      <c r="C14" s="126">
        <v>242.89999999999998</v>
      </c>
      <c r="D14" s="126">
        <v>473.40000000000003</v>
      </c>
      <c r="E14" s="126" t="s">
        <v>137</v>
      </c>
      <c r="F14" s="126">
        <v>133.35000000000002</v>
      </c>
      <c r="G14" s="126">
        <v>597.25</v>
      </c>
      <c r="H14" s="126" t="s">
        <v>137</v>
      </c>
      <c r="I14" s="126">
        <v>260.45</v>
      </c>
      <c r="J14" s="126" t="s">
        <v>137</v>
      </c>
      <c r="K14" s="126">
        <v>1707.3500000000001</v>
      </c>
      <c r="L14" s="127"/>
    </row>
    <row r="15" spans="1:13" ht="17.25" customHeight="1" x14ac:dyDescent="0.3">
      <c r="A15" s="130" t="s">
        <v>149</v>
      </c>
      <c r="B15" s="131" t="s">
        <v>150</v>
      </c>
      <c r="C15" s="126" t="s">
        <v>137</v>
      </c>
      <c r="D15" s="126">
        <v>454</v>
      </c>
      <c r="E15" s="126">
        <v>135.80000000000001</v>
      </c>
      <c r="F15" s="126">
        <v>193.1</v>
      </c>
      <c r="G15" s="126" t="s">
        <v>137</v>
      </c>
      <c r="H15" s="126">
        <v>342.09999999999997</v>
      </c>
      <c r="I15" s="126">
        <v>272.60000000000002</v>
      </c>
      <c r="J15" s="126">
        <v>199.9</v>
      </c>
      <c r="K15" s="126">
        <v>1597.5</v>
      </c>
      <c r="L15" s="127"/>
    </row>
    <row r="16" spans="1:13" ht="17.25" customHeight="1" x14ac:dyDescent="0.3">
      <c r="A16" s="130" t="s">
        <v>151</v>
      </c>
      <c r="B16" s="131" t="s">
        <v>152</v>
      </c>
      <c r="C16" s="126" t="s">
        <v>137</v>
      </c>
      <c r="D16" s="126">
        <v>200.65</v>
      </c>
      <c r="E16" s="126">
        <v>1261.1499999999999</v>
      </c>
      <c r="F16" s="126" t="s">
        <v>137</v>
      </c>
      <c r="G16" s="126">
        <v>126.7</v>
      </c>
      <c r="H16" s="126" t="s">
        <v>137</v>
      </c>
      <c r="I16" s="126" t="s">
        <v>137</v>
      </c>
      <c r="J16" s="126" t="s">
        <v>137</v>
      </c>
      <c r="K16" s="126">
        <v>1588.5</v>
      </c>
      <c r="L16" s="127"/>
    </row>
    <row r="17" spans="1:12" ht="17.25" customHeight="1" x14ac:dyDescent="0.3">
      <c r="A17" s="130" t="s">
        <v>153</v>
      </c>
      <c r="B17" s="131" t="s">
        <v>154</v>
      </c>
      <c r="C17" s="126" t="s">
        <v>137</v>
      </c>
      <c r="D17" s="126">
        <v>394.2</v>
      </c>
      <c r="E17" s="126">
        <v>253.45000000000002</v>
      </c>
      <c r="F17" s="126">
        <v>132.75</v>
      </c>
      <c r="G17" s="126" t="s">
        <v>137</v>
      </c>
      <c r="H17" s="126" t="s">
        <v>137</v>
      </c>
      <c r="I17" s="126">
        <v>473.7</v>
      </c>
      <c r="J17" s="126" t="s">
        <v>137</v>
      </c>
      <c r="K17" s="126">
        <v>1254.0999999999999</v>
      </c>
      <c r="L17" s="127"/>
    </row>
    <row r="18" spans="1:12" ht="17.25" customHeight="1" x14ac:dyDescent="0.3">
      <c r="A18" s="130" t="s">
        <v>155</v>
      </c>
      <c r="B18" s="131" t="s">
        <v>156</v>
      </c>
      <c r="C18" s="126" t="s">
        <v>137</v>
      </c>
      <c r="D18" s="126" t="s">
        <v>137</v>
      </c>
      <c r="E18" s="126" t="s">
        <v>137</v>
      </c>
      <c r="F18" s="126" t="s">
        <v>137</v>
      </c>
      <c r="G18" s="126">
        <v>365.40000000000003</v>
      </c>
      <c r="H18" s="126">
        <v>708.49999999999989</v>
      </c>
      <c r="I18" s="126" t="s">
        <v>137</v>
      </c>
      <c r="J18" s="126" t="s">
        <v>137</v>
      </c>
      <c r="K18" s="126">
        <v>1073.8999999999999</v>
      </c>
      <c r="L18" s="127"/>
    </row>
    <row r="19" spans="1:12" ht="17.25" customHeight="1" x14ac:dyDescent="0.3">
      <c r="A19" s="130" t="s">
        <v>157</v>
      </c>
      <c r="B19" s="131" t="s">
        <v>158</v>
      </c>
      <c r="C19" s="126" t="s">
        <v>137</v>
      </c>
      <c r="D19" s="126" t="s">
        <v>137</v>
      </c>
      <c r="E19" s="126">
        <v>1067.6200000000001</v>
      </c>
      <c r="F19" s="126" t="s">
        <v>137</v>
      </c>
      <c r="G19" s="126" t="s">
        <v>137</v>
      </c>
      <c r="H19" s="126" t="s">
        <v>137</v>
      </c>
      <c r="I19" s="126" t="s">
        <v>137</v>
      </c>
      <c r="J19" s="126" t="s">
        <v>137</v>
      </c>
      <c r="K19" s="126">
        <v>1067.6200000000001</v>
      </c>
      <c r="L19" s="127"/>
    </row>
    <row r="20" spans="1:12" ht="17.25" customHeight="1" x14ac:dyDescent="0.3">
      <c r="A20" s="130" t="s">
        <v>159</v>
      </c>
      <c r="B20" s="131" t="s">
        <v>160</v>
      </c>
      <c r="C20" s="126">
        <v>600.79999999999995</v>
      </c>
      <c r="D20" s="126" t="s">
        <v>137</v>
      </c>
      <c r="E20" s="126" t="s">
        <v>137</v>
      </c>
      <c r="F20" s="126" t="s">
        <v>137</v>
      </c>
      <c r="G20" s="126">
        <v>351.5</v>
      </c>
      <c r="H20" s="126" t="s">
        <v>137</v>
      </c>
      <c r="I20" s="126">
        <v>56.3</v>
      </c>
      <c r="J20" s="126" t="s">
        <v>137</v>
      </c>
      <c r="K20" s="126">
        <v>1008.5999999999999</v>
      </c>
      <c r="L20" s="127"/>
    </row>
    <row r="21" spans="1:12" ht="17.25" customHeight="1" x14ac:dyDescent="0.3">
      <c r="A21" s="130" t="s">
        <v>161</v>
      </c>
      <c r="B21" s="131" t="s">
        <v>162</v>
      </c>
      <c r="C21" s="126">
        <v>399.1</v>
      </c>
      <c r="D21" s="126" t="s">
        <v>137</v>
      </c>
      <c r="E21" s="126" t="s">
        <v>137</v>
      </c>
      <c r="F21" s="126">
        <v>396.2</v>
      </c>
      <c r="G21" s="126">
        <v>197.45000000000002</v>
      </c>
      <c r="H21" s="126" t="s">
        <v>137</v>
      </c>
      <c r="I21" s="126" t="s">
        <v>137</v>
      </c>
      <c r="J21" s="126" t="s">
        <v>137</v>
      </c>
      <c r="K21" s="126">
        <v>992.75</v>
      </c>
      <c r="L21" s="127"/>
    </row>
    <row r="22" spans="1:12" ht="17.25" customHeight="1" x14ac:dyDescent="0.3">
      <c r="A22" s="130" t="s">
        <v>163</v>
      </c>
      <c r="B22" s="131" t="s">
        <v>164</v>
      </c>
      <c r="C22" s="126">
        <v>61.7</v>
      </c>
      <c r="D22" s="126" t="s">
        <v>137</v>
      </c>
      <c r="E22" s="126">
        <v>701.3</v>
      </c>
      <c r="F22" s="126" t="s">
        <v>137</v>
      </c>
      <c r="G22" s="126" t="s">
        <v>137</v>
      </c>
      <c r="H22" s="126">
        <v>133.69999999999999</v>
      </c>
      <c r="I22" s="126" t="s">
        <v>137</v>
      </c>
      <c r="J22" s="126" t="s">
        <v>137</v>
      </c>
      <c r="K22" s="126">
        <v>896.7</v>
      </c>
      <c r="L22" s="127"/>
    </row>
    <row r="23" spans="1:12" ht="17.25" customHeight="1" x14ac:dyDescent="0.3">
      <c r="A23" s="130" t="s">
        <v>165</v>
      </c>
      <c r="B23" s="131" t="s">
        <v>166</v>
      </c>
      <c r="C23" s="126">
        <v>55</v>
      </c>
      <c r="D23" s="126" t="s">
        <v>137</v>
      </c>
      <c r="E23" s="126" t="s">
        <v>137</v>
      </c>
      <c r="F23" s="126">
        <v>791.65</v>
      </c>
      <c r="G23" s="126" t="s">
        <v>137</v>
      </c>
      <c r="H23" s="126" t="s">
        <v>137</v>
      </c>
      <c r="I23" s="126" t="s">
        <v>137</v>
      </c>
      <c r="J23" s="126" t="s">
        <v>137</v>
      </c>
      <c r="K23" s="126">
        <v>846.65</v>
      </c>
      <c r="L23" s="127"/>
    </row>
    <row r="24" spans="1:12" ht="17.25" customHeight="1" x14ac:dyDescent="0.3">
      <c r="A24" s="130" t="s">
        <v>3</v>
      </c>
      <c r="B24" s="131" t="s">
        <v>167</v>
      </c>
      <c r="C24" s="126">
        <v>312.20999999999998</v>
      </c>
      <c r="D24" s="126" t="s">
        <v>137</v>
      </c>
      <c r="E24" s="126">
        <v>45.34</v>
      </c>
      <c r="F24" s="126">
        <v>232.42000000000002</v>
      </c>
      <c r="G24" s="126">
        <v>237.71999999999997</v>
      </c>
      <c r="H24" s="126" t="s">
        <v>137</v>
      </c>
      <c r="I24" s="126" t="s">
        <v>137</v>
      </c>
      <c r="J24" s="126" t="s">
        <v>137</v>
      </c>
      <c r="K24" s="126">
        <v>827.69</v>
      </c>
      <c r="L24" s="127"/>
    </row>
    <row r="25" spans="1:12" ht="17.25" customHeight="1" x14ac:dyDescent="0.3">
      <c r="A25" s="130" t="s">
        <v>168</v>
      </c>
      <c r="B25" s="131" t="s">
        <v>169</v>
      </c>
      <c r="C25" s="126" t="s">
        <v>137</v>
      </c>
      <c r="D25" s="126" t="s">
        <v>137</v>
      </c>
      <c r="E25" s="126">
        <v>55.6</v>
      </c>
      <c r="F25" s="126">
        <v>715.7299999999999</v>
      </c>
      <c r="G25" s="126" t="s">
        <v>137</v>
      </c>
      <c r="H25" s="126" t="s">
        <v>137</v>
      </c>
      <c r="I25" s="126" t="s">
        <v>137</v>
      </c>
      <c r="J25" s="126" t="s">
        <v>137</v>
      </c>
      <c r="K25" s="126">
        <v>771.32999999999993</v>
      </c>
      <c r="L25" s="127"/>
    </row>
    <row r="26" spans="1:12" ht="17.25" customHeight="1" x14ac:dyDescent="0.3">
      <c r="A26" s="130" t="s">
        <v>170</v>
      </c>
      <c r="B26" s="131" t="s">
        <v>171</v>
      </c>
      <c r="C26" s="126" t="s">
        <v>137</v>
      </c>
      <c r="D26" s="126" t="s">
        <v>137</v>
      </c>
      <c r="E26" s="126">
        <v>744.33999999999992</v>
      </c>
      <c r="F26" s="126" t="s">
        <v>137</v>
      </c>
      <c r="G26" s="126" t="s">
        <v>137</v>
      </c>
      <c r="H26" s="126" t="s">
        <v>137</v>
      </c>
      <c r="I26" s="126" t="s">
        <v>137</v>
      </c>
      <c r="J26" s="126" t="s">
        <v>137</v>
      </c>
      <c r="K26" s="126">
        <v>744.33999999999992</v>
      </c>
      <c r="L26" s="127"/>
    </row>
    <row r="27" spans="1:12" ht="17.25" customHeight="1" x14ac:dyDescent="0.3">
      <c r="A27" s="130" t="s">
        <v>172</v>
      </c>
      <c r="B27" s="131" t="s">
        <v>173</v>
      </c>
      <c r="C27" s="126">
        <v>557.33000000000015</v>
      </c>
      <c r="D27" s="126">
        <v>46.14</v>
      </c>
      <c r="E27" s="126" t="s">
        <v>137</v>
      </c>
      <c r="F27" s="126">
        <v>46.2</v>
      </c>
      <c r="G27" s="126" t="s">
        <v>137</v>
      </c>
      <c r="H27" s="126" t="s">
        <v>137</v>
      </c>
      <c r="I27" s="126">
        <v>48</v>
      </c>
      <c r="J27" s="126" t="s">
        <v>137</v>
      </c>
      <c r="K27" s="126">
        <v>697.67000000000019</v>
      </c>
      <c r="L27" s="127"/>
    </row>
    <row r="28" spans="1:12" ht="17.25" customHeight="1" x14ac:dyDescent="0.3">
      <c r="A28" s="130" t="s">
        <v>163</v>
      </c>
      <c r="B28" s="131" t="s">
        <v>174</v>
      </c>
      <c r="C28" s="126">
        <v>65.599999999999994</v>
      </c>
      <c r="D28" s="126" t="s">
        <v>137</v>
      </c>
      <c r="E28" s="126">
        <v>251.98</v>
      </c>
      <c r="F28" s="126">
        <v>233.88</v>
      </c>
      <c r="G28" s="126">
        <v>128.19999999999999</v>
      </c>
      <c r="H28" s="126" t="s">
        <v>137</v>
      </c>
      <c r="I28" s="126" t="s">
        <v>137</v>
      </c>
      <c r="J28" s="126" t="s">
        <v>137</v>
      </c>
      <c r="K28" s="126">
        <v>679.66000000000008</v>
      </c>
      <c r="L28" s="127"/>
    </row>
    <row r="29" spans="1:12" ht="17.25" customHeight="1" x14ac:dyDescent="0.3">
      <c r="A29" s="130" t="s">
        <v>175</v>
      </c>
      <c r="B29" s="131" t="s">
        <v>176</v>
      </c>
      <c r="C29" s="126">
        <v>625.94000000000005</v>
      </c>
      <c r="D29" s="126" t="s">
        <v>137</v>
      </c>
      <c r="E29" s="126" t="s">
        <v>137</v>
      </c>
      <c r="F29" s="126" t="s">
        <v>137</v>
      </c>
      <c r="G29" s="126" t="s">
        <v>137</v>
      </c>
      <c r="H29" s="126" t="s">
        <v>137</v>
      </c>
      <c r="I29" s="126" t="s">
        <v>137</v>
      </c>
      <c r="J29" s="126" t="s">
        <v>137</v>
      </c>
      <c r="K29" s="126">
        <v>625.94000000000005</v>
      </c>
      <c r="L29" s="127"/>
    </row>
    <row r="30" spans="1:12" ht="17.25" customHeight="1" x14ac:dyDescent="0.3">
      <c r="A30" s="130" t="s">
        <v>177</v>
      </c>
      <c r="B30" s="131" t="s">
        <v>178</v>
      </c>
      <c r="C30" s="126" t="s">
        <v>137</v>
      </c>
      <c r="D30" s="126" t="s">
        <v>137</v>
      </c>
      <c r="E30" s="126" t="s">
        <v>137</v>
      </c>
      <c r="F30" s="126">
        <v>474.5</v>
      </c>
      <c r="G30" s="126" t="s">
        <v>137</v>
      </c>
      <c r="H30" s="126" t="s">
        <v>137</v>
      </c>
      <c r="I30" s="126">
        <v>114.1</v>
      </c>
      <c r="J30" s="126" t="s">
        <v>137</v>
      </c>
      <c r="K30" s="126">
        <v>588.6</v>
      </c>
      <c r="L30" s="127"/>
    </row>
    <row r="31" spans="1:12" ht="17.25" customHeight="1" x14ac:dyDescent="0.3">
      <c r="A31" s="130" t="s">
        <v>179</v>
      </c>
      <c r="B31" s="131" t="s">
        <v>180</v>
      </c>
      <c r="C31" s="126">
        <v>324.64000000000004</v>
      </c>
      <c r="D31" s="126" t="s">
        <v>137</v>
      </c>
      <c r="E31" s="126">
        <v>46.37</v>
      </c>
      <c r="F31" s="126">
        <v>185.07999999999998</v>
      </c>
      <c r="G31" s="126" t="s">
        <v>137</v>
      </c>
      <c r="H31" s="126" t="s">
        <v>137</v>
      </c>
      <c r="I31" s="126" t="s">
        <v>137</v>
      </c>
      <c r="J31" s="126" t="s">
        <v>137</v>
      </c>
      <c r="K31" s="126">
        <v>556.09</v>
      </c>
      <c r="L31" s="127"/>
    </row>
    <row r="32" spans="1:12" ht="17.25" customHeight="1" x14ac:dyDescent="0.3">
      <c r="A32" s="130" t="s">
        <v>181</v>
      </c>
      <c r="B32" s="131" t="s">
        <v>182</v>
      </c>
      <c r="C32" s="126" t="s">
        <v>137</v>
      </c>
      <c r="D32" s="126" t="s">
        <v>137</v>
      </c>
      <c r="E32" s="126" t="s">
        <v>137</v>
      </c>
      <c r="F32" s="126" t="s">
        <v>137</v>
      </c>
      <c r="G32" s="126" t="s">
        <v>137</v>
      </c>
      <c r="H32" s="126">
        <v>274.5</v>
      </c>
      <c r="I32" s="126" t="s">
        <v>137</v>
      </c>
      <c r="J32" s="126">
        <v>266</v>
      </c>
      <c r="K32" s="126">
        <v>540.5</v>
      </c>
      <c r="L32" s="127"/>
    </row>
    <row r="33" spans="1:12" ht="17.25" customHeight="1" x14ac:dyDescent="0.3">
      <c r="A33" s="130" t="s">
        <v>183</v>
      </c>
      <c r="B33" s="131" t="s">
        <v>184</v>
      </c>
      <c r="C33" s="126">
        <v>68</v>
      </c>
      <c r="D33" s="126" t="s">
        <v>137</v>
      </c>
      <c r="E33" s="126" t="s">
        <v>137</v>
      </c>
      <c r="F33" s="126">
        <v>197.3</v>
      </c>
      <c r="G33" s="126">
        <v>264.94</v>
      </c>
      <c r="H33" s="126" t="s">
        <v>137</v>
      </c>
      <c r="I33" s="126" t="s">
        <v>137</v>
      </c>
      <c r="J33" s="126" t="s">
        <v>137</v>
      </c>
      <c r="K33" s="126">
        <v>530.24</v>
      </c>
      <c r="L33" s="127"/>
    </row>
    <row r="34" spans="1:12" ht="17.25" customHeight="1" x14ac:dyDescent="0.3">
      <c r="A34" s="130" t="s">
        <v>185</v>
      </c>
      <c r="B34" s="131" t="s">
        <v>186</v>
      </c>
      <c r="C34" s="126" t="s">
        <v>137</v>
      </c>
      <c r="D34" s="126" t="s">
        <v>137</v>
      </c>
      <c r="E34" s="126">
        <v>424.12</v>
      </c>
      <c r="F34" s="126">
        <v>55.18</v>
      </c>
      <c r="G34" s="126" t="s">
        <v>137</v>
      </c>
      <c r="H34" s="126" t="s">
        <v>137</v>
      </c>
      <c r="I34" s="126">
        <v>50.18</v>
      </c>
      <c r="J34" s="126" t="s">
        <v>137</v>
      </c>
      <c r="K34" s="126">
        <v>529.48</v>
      </c>
      <c r="L34" s="127"/>
    </row>
    <row r="35" spans="1:12" ht="17.25" customHeight="1" x14ac:dyDescent="0.3">
      <c r="A35" s="130" t="s">
        <v>187</v>
      </c>
      <c r="B35" s="131" t="s">
        <v>188</v>
      </c>
      <c r="C35" s="126" t="s">
        <v>137</v>
      </c>
      <c r="D35" s="126" t="s">
        <v>137</v>
      </c>
      <c r="E35" s="126" t="s">
        <v>137</v>
      </c>
      <c r="F35" s="126" t="s">
        <v>137</v>
      </c>
      <c r="G35" s="126" t="s">
        <v>137</v>
      </c>
      <c r="H35" s="126">
        <v>523.75</v>
      </c>
      <c r="I35" s="126" t="s">
        <v>137</v>
      </c>
      <c r="J35" s="126" t="s">
        <v>137</v>
      </c>
      <c r="K35" s="126">
        <v>523.75</v>
      </c>
      <c r="L35" s="127"/>
    </row>
    <row r="36" spans="1:12" ht="17.25" customHeight="1" x14ac:dyDescent="0.3">
      <c r="A36" s="130" t="s">
        <v>189</v>
      </c>
      <c r="B36" s="131" t="s">
        <v>190</v>
      </c>
      <c r="C36" s="126" t="s">
        <v>137</v>
      </c>
      <c r="D36" s="126" t="s">
        <v>137</v>
      </c>
      <c r="E36" s="126" t="s">
        <v>137</v>
      </c>
      <c r="F36" s="126" t="s">
        <v>137</v>
      </c>
      <c r="G36" s="126">
        <v>256.04999999999995</v>
      </c>
      <c r="H36" s="126" t="s">
        <v>137</v>
      </c>
      <c r="I36" s="126" t="s">
        <v>137</v>
      </c>
      <c r="J36" s="126">
        <v>258.64999999999998</v>
      </c>
      <c r="K36" s="126">
        <v>514.69999999999993</v>
      </c>
      <c r="L36" s="127"/>
    </row>
    <row r="37" spans="1:12" ht="17.25" customHeight="1" x14ac:dyDescent="0.3">
      <c r="A37" s="130" t="s">
        <v>191</v>
      </c>
      <c r="B37" s="131" t="s">
        <v>192</v>
      </c>
      <c r="C37" s="126">
        <v>378.84</v>
      </c>
      <c r="D37" s="126">
        <v>125.1</v>
      </c>
      <c r="E37" s="126" t="s">
        <v>137</v>
      </c>
      <c r="F37" s="126" t="s">
        <v>137</v>
      </c>
      <c r="G37" s="126" t="s">
        <v>137</v>
      </c>
      <c r="H37" s="126" t="s">
        <v>137</v>
      </c>
      <c r="I37" s="126" t="s">
        <v>137</v>
      </c>
      <c r="J37" s="126" t="s">
        <v>137</v>
      </c>
      <c r="K37" s="126">
        <v>503.93999999999994</v>
      </c>
      <c r="L37" s="127"/>
    </row>
    <row r="38" spans="1:12" ht="17.25" customHeight="1" x14ac:dyDescent="0.3">
      <c r="A38" s="130" t="s">
        <v>193</v>
      </c>
      <c r="B38" s="131" t="s">
        <v>194</v>
      </c>
      <c r="C38" s="126">
        <v>255.5</v>
      </c>
      <c r="D38" s="126" t="s">
        <v>137</v>
      </c>
      <c r="E38" s="126">
        <v>172.5</v>
      </c>
      <c r="F38" s="126" t="s">
        <v>137</v>
      </c>
      <c r="G38" s="126">
        <v>69.7</v>
      </c>
      <c r="H38" s="126" t="s">
        <v>137</v>
      </c>
      <c r="I38" s="126" t="s">
        <v>137</v>
      </c>
      <c r="J38" s="126" t="s">
        <v>137</v>
      </c>
      <c r="K38" s="126">
        <v>497.7</v>
      </c>
      <c r="L38" s="127"/>
    </row>
    <row r="39" spans="1:12" ht="17.25" customHeight="1" x14ac:dyDescent="0.3">
      <c r="A39" s="130" t="s">
        <v>195</v>
      </c>
      <c r="B39" s="131" t="s">
        <v>196</v>
      </c>
      <c r="C39" s="126" t="s">
        <v>137</v>
      </c>
      <c r="D39" s="126" t="s">
        <v>137</v>
      </c>
      <c r="E39" s="126" t="s">
        <v>137</v>
      </c>
      <c r="F39" s="126" t="s">
        <v>137</v>
      </c>
      <c r="G39" s="126" t="s">
        <v>137</v>
      </c>
      <c r="H39" s="126">
        <v>478.3</v>
      </c>
      <c r="I39" s="126" t="s">
        <v>137</v>
      </c>
      <c r="J39" s="126" t="s">
        <v>137</v>
      </c>
      <c r="K39" s="126">
        <v>478.3</v>
      </c>
      <c r="L39" s="127"/>
    </row>
    <row r="40" spans="1:12" ht="17.25" customHeight="1" x14ac:dyDescent="0.3">
      <c r="A40" s="130" t="s">
        <v>197</v>
      </c>
      <c r="B40" s="131" t="s">
        <v>198</v>
      </c>
      <c r="C40" s="126" t="s">
        <v>137</v>
      </c>
      <c r="D40" s="126" t="s">
        <v>137</v>
      </c>
      <c r="E40" s="126" t="s">
        <v>137</v>
      </c>
      <c r="F40" s="126">
        <v>137.35000000000002</v>
      </c>
      <c r="G40" s="126">
        <v>202.45000000000002</v>
      </c>
      <c r="H40" s="126">
        <v>66.7</v>
      </c>
      <c r="I40" s="126">
        <v>68.349999999999994</v>
      </c>
      <c r="J40" s="126" t="s">
        <v>137</v>
      </c>
      <c r="K40" s="126">
        <v>474.85</v>
      </c>
      <c r="L40" s="127"/>
    </row>
    <row r="41" spans="1:12" ht="17.25" customHeight="1" x14ac:dyDescent="0.3">
      <c r="A41" s="130" t="s">
        <v>199</v>
      </c>
      <c r="B41" s="131" t="s">
        <v>200</v>
      </c>
      <c r="C41" s="126" t="s">
        <v>137</v>
      </c>
      <c r="D41" s="126" t="s">
        <v>137</v>
      </c>
      <c r="E41" s="126" t="s">
        <v>137</v>
      </c>
      <c r="F41" s="126" t="s">
        <v>137</v>
      </c>
      <c r="G41" s="126">
        <v>253.1</v>
      </c>
      <c r="H41" s="126" t="s">
        <v>137</v>
      </c>
      <c r="I41" s="126">
        <v>192.94</v>
      </c>
      <c r="J41" s="126" t="s">
        <v>137</v>
      </c>
      <c r="K41" s="126">
        <v>446.03999999999996</v>
      </c>
      <c r="L41" s="127"/>
    </row>
    <row r="42" spans="1:12" ht="17.25" customHeight="1" x14ac:dyDescent="0.3">
      <c r="A42" s="130" t="s">
        <v>5</v>
      </c>
      <c r="B42" s="131" t="s">
        <v>201</v>
      </c>
      <c r="C42" s="126" t="s">
        <v>137</v>
      </c>
      <c r="D42" s="126" t="s">
        <v>137</v>
      </c>
      <c r="E42" s="126" t="s">
        <v>137</v>
      </c>
      <c r="F42" s="126">
        <v>429.70000000000005</v>
      </c>
      <c r="G42" s="126" t="s">
        <v>137</v>
      </c>
      <c r="H42" s="126" t="s">
        <v>137</v>
      </c>
      <c r="I42" s="126" t="s">
        <v>137</v>
      </c>
      <c r="J42" s="126" t="s">
        <v>137</v>
      </c>
      <c r="K42" s="126">
        <v>429.70000000000005</v>
      </c>
      <c r="L42" s="127"/>
    </row>
    <row r="43" spans="1:12" ht="17.25" customHeight="1" x14ac:dyDescent="0.3">
      <c r="A43" s="130" t="s">
        <v>202</v>
      </c>
      <c r="B43" s="131" t="s">
        <v>203</v>
      </c>
      <c r="C43" s="126" t="s">
        <v>137</v>
      </c>
      <c r="D43" s="126" t="s">
        <v>137</v>
      </c>
      <c r="E43" s="126">
        <v>404.90000000000003</v>
      </c>
      <c r="F43" s="126" t="s">
        <v>137</v>
      </c>
      <c r="G43" s="126" t="s">
        <v>137</v>
      </c>
      <c r="H43" s="126" t="s">
        <v>137</v>
      </c>
      <c r="I43" s="126" t="s">
        <v>137</v>
      </c>
      <c r="J43" s="126" t="s">
        <v>137</v>
      </c>
      <c r="K43" s="126">
        <v>404.90000000000003</v>
      </c>
      <c r="L43" s="127"/>
    </row>
    <row r="44" spans="1:12" ht="17.25" customHeight="1" x14ac:dyDescent="0.3">
      <c r="A44" s="130" t="s">
        <v>163</v>
      </c>
      <c r="B44" s="131" t="s">
        <v>204</v>
      </c>
      <c r="C44" s="126" t="s">
        <v>137</v>
      </c>
      <c r="D44" s="126" t="s">
        <v>137</v>
      </c>
      <c r="E44" s="126">
        <v>393.88</v>
      </c>
      <c r="F44" s="126" t="s">
        <v>137</v>
      </c>
      <c r="G44" s="126" t="s">
        <v>137</v>
      </c>
      <c r="H44" s="126" t="s">
        <v>137</v>
      </c>
      <c r="I44" s="126" t="s">
        <v>137</v>
      </c>
      <c r="J44" s="126" t="s">
        <v>137</v>
      </c>
      <c r="K44" s="126">
        <v>393.88</v>
      </c>
      <c r="L44" s="127"/>
    </row>
    <row r="45" spans="1:12" ht="17.25" customHeight="1" x14ac:dyDescent="0.3">
      <c r="A45" s="130" t="s">
        <v>205</v>
      </c>
      <c r="B45" s="131" t="s">
        <v>206</v>
      </c>
      <c r="C45" s="126" t="s">
        <v>137</v>
      </c>
      <c r="D45" s="126" t="s">
        <v>137</v>
      </c>
      <c r="E45" s="126" t="s">
        <v>137</v>
      </c>
      <c r="F45" s="126" t="s">
        <v>137</v>
      </c>
      <c r="G45" s="126">
        <v>366.55</v>
      </c>
      <c r="H45" s="126" t="s">
        <v>137</v>
      </c>
      <c r="I45" s="126" t="s">
        <v>137</v>
      </c>
      <c r="J45" s="126" t="s">
        <v>137</v>
      </c>
      <c r="K45" s="126">
        <v>366.55</v>
      </c>
      <c r="L45" s="127"/>
    </row>
    <row r="46" spans="1:12" ht="17.25" customHeight="1" x14ac:dyDescent="0.3">
      <c r="A46" s="130" t="s">
        <v>207</v>
      </c>
      <c r="B46" s="131" t="s">
        <v>208</v>
      </c>
      <c r="C46" s="126" t="s">
        <v>137</v>
      </c>
      <c r="D46" s="126" t="s">
        <v>137</v>
      </c>
      <c r="E46" s="126" t="s">
        <v>137</v>
      </c>
      <c r="F46" s="126" t="s">
        <v>137</v>
      </c>
      <c r="G46" s="126" t="s">
        <v>137</v>
      </c>
      <c r="H46" s="126" t="s">
        <v>137</v>
      </c>
      <c r="I46" s="126">
        <v>355.3</v>
      </c>
      <c r="J46" s="126" t="s">
        <v>137</v>
      </c>
      <c r="K46" s="126">
        <v>355.3</v>
      </c>
      <c r="L46" s="127"/>
    </row>
    <row r="47" spans="1:12" ht="17.25" customHeight="1" x14ac:dyDescent="0.3">
      <c r="A47" s="130" t="s">
        <v>209</v>
      </c>
      <c r="B47" s="131" t="s">
        <v>210</v>
      </c>
      <c r="C47" s="126" t="s">
        <v>137</v>
      </c>
      <c r="D47" s="126">
        <v>338.7</v>
      </c>
      <c r="E47" s="126" t="s">
        <v>137</v>
      </c>
      <c r="F47" s="126" t="s">
        <v>137</v>
      </c>
      <c r="G47" s="126" t="s">
        <v>137</v>
      </c>
      <c r="H47" s="126" t="s">
        <v>137</v>
      </c>
      <c r="I47" s="126" t="s">
        <v>137</v>
      </c>
      <c r="J47" s="126" t="s">
        <v>137</v>
      </c>
      <c r="K47" s="126">
        <v>338.7</v>
      </c>
      <c r="L47" s="127"/>
    </row>
    <row r="48" spans="1:12" ht="17.25" customHeight="1" x14ac:dyDescent="0.3">
      <c r="A48" s="130" t="s">
        <v>211</v>
      </c>
      <c r="B48" s="131" t="s">
        <v>212</v>
      </c>
      <c r="C48" s="126">
        <v>143.82</v>
      </c>
      <c r="D48" s="126" t="s">
        <v>137</v>
      </c>
      <c r="E48" s="126">
        <v>143.72</v>
      </c>
      <c r="F48" s="126">
        <v>47.94</v>
      </c>
      <c r="G48" s="126" t="s">
        <v>137</v>
      </c>
      <c r="H48" s="126" t="s">
        <v>137</v>
      </c>
      <c r="I48" s="126" t="s">
        <v>137</v>
      </c>
      <c r="J48" s="126" t="s">
        <v>137</v>
      </c>
      <c r="K48" s="126">
        <v>335.47999999999996</v>
      </c>
      <c r="L48" s="127"/>
    </row>
    <row r="49" spans="1:12" ht="17.25" customHeight="1" x14ac:dyDescent="0.3">
      <c r="A49" s="130" t="s">
        <v>213</v>
      </c>
      <c r="B49" s="131" t="s">
        <v>214</v>
      </c>
      <c r="C49" s="126">
        <v>63.05</v>
      </c>
      <c r="D49" s="126" t="s">
        <v>137</v>
      </c>
      <c r="E49" s="126" t="s">
        <v>137</v>
      </c>
      <c r="F49" s="126" t="s">
        <v>137</v>
      </c>
      <c r="G49" s="126">
        <v>265.79999999999995</v>
      </c>
      <c r="H49" s="126" t="s">
        <v>137</v>
      </c>
      <c r="I49" s="126" t="s">
        <v>137</v>
      </c>
      <c r="J49" s="126" t="s">
        <v>137</v>
      </c>
      <c r="K49" s="126">
        <v>328.84999999999997</v>
      </c>
      <c r="L49" s="127"/>
    </row>
    <row r="50" spans="1:12" ht="17.25" customHeight="1" x14ac:dyDescent="0.3">
      <c r="A50" s="130" t="s">
        <v>209</v>
      </c>
      <c r="B50" s="131" t="s">
        <v>215</v>
      </c>
      <c r="C50" s="126" t="s">
        <v>137</v>
      </c>
      <c r="D50" s="126" t="s">
        <v>137</v>
      </c>
      <c r="E50" s="126">
        <v>328.20000000000005</v>
      </c>
      <c r="F50" s="126" t="s">
        <v>137</v>
      </c>
      <c r="G50" s="126" t="s">
        <v>137</v>
      </c>
      <c r="H50" s="126" t="s">
        <v>137</v>
      </c>
      <c r="I50" s="126" t="s">
        <v>137</v>
      </c>
      <c r="J50" s="126" t="s">
        <v>137</v>
      </c>
      <c r="K50" s="126">
        <v>328.20000000000005</v>
      </c>
      <c r="L50" s="127"/>
    </row>
    <row r="51" spans="1:12" ht="17.25" customHeight="1" x14ac:dyDescent="0.3">
      <c r="A51" s="130" t="s">
        <v>216</v>
      </c>
      <c r="B51" s="131" t="s">
        <v>217</v>
      </c>
      <c r="C51" s="126" t="s">
        <v>137</v>
      </c>
      <c r="D51" s="126" t="s">
        <v>137</v>
      </c>
      <c r="E51" s="126">
        <v>100.60000000000001</v>
      </c>
      <c r="F51" s="126" t="s">
        <v>137</v>
      </c>
      <c r="G51" s="126">
        <v>220.55</v>
      </c>
      <c r="H51" s="126" t="s">
        <v>137</v>
      </c>
      <c r="I51" s="126" t="s">
        <v>137</v>
      </c>
      <c r="J51" s="126" t="s">
        <v>137</v>
      </c>
      <c r="K51" s="126">
        <v>321.15000000000003</v>
      </c>
      <c r="L51" s="127"/>
    </row>
    <row r="52" spans="1:12" ht="17.25" customHeight="1" x14ac:dyDescent="0.3">
      <c r="A52" s="130" t="s">
        <v>218</v>
      </c>
      <c r="B52" s="131" t="s">
        <v>219</v>
      </c>
      <c r="C52" s="126" t="s">
        <v>137</v>
      </c>
      <c r="D52" s="126" t="s">
        <v>137</v>
      </c>
      <c r="E52" s="126" t="s">
        <v>137</v>
      </c>
      <c r="F52" s="126">
        <v>190.6</v>
      </c>
      <c r="G52" s="126">
        <v>62.8</v>
      </c>
      <c r="H52" s="126" t="s">
        <v>137</v>
      </c>
      <c r="I52" s="126" t="s">
        <v>137</v>
      </c>
      <c r="J52" s="126">
        <v>64.5</v>
      </c>
      <c r="K52" s="126">
        <v>317.89999999999998</v>
      </c>
      <c r="L52" s="127"/>
    </row>
    <row r="53" spans="1:12" ht="17.25" customHeight="1" thickBot="1" x14ac:dyDescent="0.35">
      <c r="A53" s="132" t="s">
        <v>2</v>
      </c>
      <c r="B53" s="133"/>
      <c r="C53" s="126">
        <v>1821.5500000000011</v>
      </c>
      <c r="D53" s="126">
        <v>917.37999999999829</v>
      </c>
      <c r="E53" s="126">
        <v>2468.9999999999991</v>
      </c>
      <c r="F53" s="126">
        <v>2228.6600000000017</v>
      </c>
      <c r="G53" s="126">
        <v>1250.0700000000006</v>
      </c>
      <c r="H53" s="126">
        <v>1666.3799999999997</v>
      </c>
      <c r="I53" s="126">
        <v>853.83000000000084</v>
      </c>
      <c r="J53" s="126">
        <v>1582.2700000000004</v>
      </c>
      <c r="K53" s="126">
        <v>12789.14</v>
      </c>
      <c r="L53" s="127"/>
    </row>
    <row r="54" spans="1:12" ht="18" thickBot="1" x14ac:dyDescent="0.35">
      <c r="A54" s="134" t="s">
        <v>136</v>
      </c>
      <c r="B54" s="135"/>
      <c r="C54" s="110">
        <v>5975.9800000000014</v>
      </c>
      <c r="D54" s="110">
        <v>6528.4699999999993</v>
      </c>
      <c r="E54" s="110">
        <v>10151.119999999999</v>
      </c>
      <c r="F54" s="110">
        <v>10158.300000000001</v>
      </c>
      <c r="G54" s="110">
        <v>7478.28</v>
      </c>
      <c r="H54" s="110">
        <v>5352.1799999999994</v>
      </c>
      <c r="I54" s="110">
        <v>3390.6500000000005</v>
      </c>
      <c r="J54" s="110">
        <v>3916.7300000000005</v>
      </c>
      <c r="K54" s="110">
        <v>52951.710000000006</v>
      </c>
      <c r="L54" s="136"/>
    </row>
  </sheetData>
  <mergeCells count="6">
    <mergeCell ref="A4:A6"/>
    <mergeCell ref="B4:B5"/>
    <mergeCell ref="A7:A8"/>
    <mergeCell ref="B7:B8"/>
    <mergeCell ref="C7:K7"/>
    <mergeCell ref="L7:L8"/>
  </mergeCells>
  <pageMargins left="0.19685039370078741" right="0.19685039370078741" top="0.78740157480314965" bottom="0.19685039370078741" header="0.51181102362204722" footer="0.51181102362204722"/>
  <pageSetup paperSize="9" scale="55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A1AF993A-DD5C-4396-AA5B-807FD71BF39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ЛЧМ_отправители!C9:J9</xm:f>
              <xm:sqref>L9</xm:sqref>
            </x14:sparkline>
            <x14:sparkline>
              <xm:f>ЛЧМ_отправители!C10:J10</xm:f>
              <xm:sqref>L10</xm:sqref>
            </x14:sparkline>
            <x14:sparkline>
              <xm:f>ЛЧМ_отправители!C11:J11</xm:f>
              <xm:sqref>L11</xm:sqref>
            </x14:sparkline>
            <x14:sparkline>
              <xm:f>ЛЧМ_отправители!C12:J12</xm:f>
              <xm:sqref>L12</xm:sqref>
            </x14:sparkline>
            <x14:sparkline>
              <xm:f>ЛЧМ_отправители!C13:J13</xm:f>
              <xm:sqref>L13</xm:sqref>
            </x14:sparkline>
            <x14:sparkline>
              <xm:f>ЛЧМ_отправители!C14:J14</xm:f>
              <xm:sqref>L14</xm:sqref>
            </x14:sparkline>
            <x14:sparkline>
              <xm:f>ЛЧМ_отправители!C15:J15</xm:f>
              <xm:sqref>L15</xm:sqref>
            </x14:sparkline>
            <x14:sparkline>
              <xm:f>ЛЧМ_отправители!C16:J16</xm:f>
              <xm:sqref>L16</xm:sqref>
            </x14:sparkline>
            <x14:sparkline>
              <xm:f>ЛЧМ_отправители!C17:J17</xm:f>
              <xm:sqref>L17</xm:sqref>
            </x14:sparkline>
            <x14:sparkline>
              <xm:f>ЛЧМ_отправители!C18:J18</xm:f>
              <xm:sqref>L18</xm:sqref>
            </x14:sparkline>
            <x14:sparkline>
              <xm:f>ЛЧМ_отправители!C19:J19</xm:f>
              <xm:sqref>L19</xm:sqref>
            </x14:sparkline>
            <x14:sparkline>
              <xm:f>ЛЧМ_отправители!C20:J20</xm:f>
              <xm:sqref>L20</xm:sqref>
            </x14:sparkline>
            <x14:sparkline>
              <xm:f>ЛЧМ_отправители!C21:J21</xm:f>
              <xm:sqref>L21</xm:sqref>
            </x14:sparkline>
            <x14:sparkline>
              <xm:f>ЛЧМ_отправители!C22:J22</xm:f>
              <xm:sqref>L22</xm:sqref>
            </x14:sparkline>
            <x14:sparkline>
              <xm:f>ЛЧМ_отправители!C23:J23</xm:f>
              <xm:sqref>L23</xm:sqref>
            </x14:sparkline>
            <x14:sparkline>
              <xm:f>ЛЧМ_отправители!C24:J24</xm:f>
              <xm:sqref>L24</xm:sqref>
            </x14:sparkline>
            <x14:sparkline>
              <xm:f>ЛЧМ_отправители!C25:J25</xm:f>
              <xm:sqref>L25</xm:sqref>
            </x14:sparkline>
            <x14:sparkline>
              <xm:f>ЛЧМ_отправители!C26:J26</xm:f>
              <xm:sqref>L26</xm:sqref>
            </x14:sparkline>
            <x14:sparkline>
              <xm:f>ЛЧМ_отправители!C27:J27</xm:f>
              <xm:sqref>L27</xm:sqref>
            </x14:sparkline>
            <x14:sparkline>
              <xm:f>ЛЧМ_отправители!C28:J28</xm:f>
              <xm:sqref>L28</xm:sqref>
            </x14:sparkline>
            <x14:sparkline>
              <xm:f>ЛЧМ_отправители!C29:J29</xm:f>
              <xm:sqref>L29</xm:sqref>
            </x14:sparkline>
            <x14:sparkline>
              <xm:f>ЛЧМ_отправители!C30:J30</xm:f>
              <xm:sqref>L30</xm:sqref>
            </x14:sparkline>
            <x14:sparkline>
              <xm:f>ЛЧМ_отправители!C31:J31</xm:f>
              <xm:sqref>L31</xm:sqref>
            </x14:sparkline>
            <x14:sparkline>
              <xm:f>ЛЧМ_отправители!C32:J32</xm:f>
              <xm:sqref>L32</xm:sqref>
            </x14:sparkline>
            <x14:sparkline>
              <xm:f>ЛЧМ_отправители!C33:J33</xm:f>
              <xm:sqref>L33</xm:sqref>
            </x14:sparkline>
            <x14:sparkline>
              <xm:f>ЛЧМ_отправители!C34:J34</xm:f>
              <xm:sqref>L34</xm:sqref>
            </x14:sparkline>
            <x14:sparkline>
              <xm:f>ЛЧМ_отправители!C35:J35</xm:f>
              <xm:sqref>L35</xm:sqref>
            </x14:sparkline>
            <x14:sparkline>
              <xm:f>ЛЧМ_отправители!C36:J36</xm:f>
              <xm:sqref>L36</xm:sqref>
            </x14:sparkline>
            <x14:sparkline>
              <xm:f>ЛЧМ_отправители!C37:J37</xm:f>
              <xm:sqref>L37</xm:sqref>
            </x14:sparkline>
            <x14:sparkline>
              <xm:f>ЛЧМ_отправители!C38:J38</xm:f>
              <xm:sqref>L38</xm:sqref>
            </x14:sparkline>
            <x14:sparkline>
              <xm:f>ЛЧМ_отправители!C39:J39</xm:f>
              <xm:sqref>L39</xm:sqref>
            </x14:sparkline>
            <x14:sparkline>
              <xm:f>ЛЧМ_отправители!C40:J40</xm:f>
              <xm:sqref>L40</xm:sqref>
            </x14:sparkline>
            <x14:sparkline>
              <xm:f>ЛЧМ_отправители!C41:J41</xm:f>
              <xm:sqref>L41</xm:sqref>
            </x14:sparkline>
            <x14:sparkline>
              <xm:f>ЛЧМ_отправители!C42:J42</xm:f>
              <xm:sqref>L42</xm:sqref>
            </x14:sparkline>
            <x14:sparkline>
              <xm:f>ЛЧМ_отправители!C43:J43</xm:f>
              <xm:sqref>L43</xm:sqref>
            </x14:sparkline>
            <x14:sparkline>
              <xm:f>ЛЧМ_отправители!C44:J44</xm:f>
              <xm:sqref>L44</xm:sqref>
            </x14:sparkline>
            <x14:sparkline>
              <xm:f>ЛЧМ_отправители!C45:J45</xm:f>
              <xm:sqref>L45</xm:sqref>
            </x14:sparkline>
            <x14:sparkline>
              <xm:f>ЛЧМ_отправители!C46:J46</xm:f>
              <xm:sqref>L46</xm:sqref>
            </x14:sparkline>
            <x14:sparkline>
              <xm:f>ЛЧМ_отправители!C47:J47</xm:f>
              <xm:sqref>L47</xm:sqref>
            </x14:sparkline>
            <x14:sparkline>
              <xm:f>ЛЧМ_отправители!C48:J48</xm:f>
              <xm:sqref>L48</xm:sqref>
            </x14:sparkline>
            <x14:sparkline>
              <xm:f>ЛЧМ_отправители!C49:J49</xm:f>
              <xm:sqref>L49</xm:sqref>
            </x14:sparkline>
            <x14:sparkline>
              <xm:f>ЛЧМ_отправители!C50:J50</xm:f>
              <xm:sqref>L50</xm:sqref>
            </x14:sparkline>
            <x14:sparkline>
              <xm:f>ЛЧМ_отправители!C51:J51</xm:f>
              <xm:sqref>L51</xm:sqref>
            </x14:sparkline>
            <x14:sparkline>
              <xm:f>ЛЧМ_отправители!C52:J52</xm:f>
              <xm:sqref>L52</xm:sqref>
            </x14:sparkline>
            <x14:sparkline>
              <xm:f>ЛЧМ_отправители!C53:J53</xm:f>
              <xm:sqref>L53</xm:sqref>
            </x14:sparkline>
            <x14:sparkline>
              <xm:f>ЛЧМ_отправители!C54:J54</xm:f>
              <xm:sqref>L54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869F6-2F31-4129-BBAE-EF5C3640C4D4}">
  <sheetPr>
    <tabColor rgb="FF92D050"/>
    <pageSetUpPr fitToPage="1"/>
  </sheetPr>
  <dimension ref="A1:AL60"/>
  <sheetViews>
    <sheetView view="pageBreakPreview" zoomScale="60" zoomScaleNormal="60" workbookViewId="0">
      <pane xSplit="1" ySplit="9" topLeftCell="B43" activePane="bottomRight" state="frozenSplit"/>
      <selection activeCell="AH9" sqref="AH9"/>
      <selection pane="topRight" activeCell="AH9" sqref="AH9"/>
      <selection pane="bottomLeft" activeCell="AH9" sqref="AH9"/>
      <selection pane="bottomRight" activeCell="F47" sqref="F47"/>
    </sheetView>
  </sheetViews>
  <sheetFormatPr defaultColWidth="9.33203125" defaultRowHeight="13.2" x14ac:dyDescent="0.25"/>
  <cols>
    <col min="1" max="1" width="57" style="51" customWidth="1"/>
    <col min="2" max="2" width="13" style="51" customWidth="1"/>
    <col min="3" max="11" width="11.44140625" style="51" customWidth="1"/>
    <col min="12" max="13" width="10" style="51" customWidth="1"/>
    <col min="14" max="19" width="11.44140625" style="51" customWidth="1"/>
    <col min="20" max="20" width="10" style="51" customWidth="1"/>
    <col min="21" max="21" width="11.44140625" style="51" customWidth="1"/>
    <col min="22" max="23" width="10" style="51" customWidth="1"/>
    <col min="24" max="28" width="11.44140625" style="51" customWidth="1"/>
    <col min="29" max="30" width="10" style="51" customWidth="1"/>
    <col min="31" max="32" width="11.44140625" style="51" customWidth="1"/>
    <col min="33" max="33" width="13.88671875" style="51" customWidth="1"/>
    <col min="34" max="34" width="10" style="51" customWidth="1"/>
    <col min="35" max="35" width="11.44140625" style="51" customWidth="1"/>
    <col min="36" max="36" width="20.88671875" style="51" customWidth="1"/>
    <col min="37" max="16384" width="9.33203125" style="51"/>
  </cols>
  <sheetData>
    <row r="1" spans="1:38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</row>
    <row r="2" spans="1:38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</row>
    <row r="3" spans="1:38" ht="24.6" customHeight="1" x14ac:dyDescent="0.25">
      <c r="A3" s="50"/>
      <c r="B3" s="52" t="s">
        <v>72</v>
      </c>
      <c r="C3" s="53" t="s">
        <v>73</v>
      </c>
      <c r="D3" s="53" t="s">
        <v>74</v>
      </c>
      <c r="E3" s="113" t="s">
        <v>75</v>
      </c>
      <c r="F3" s="113"/>
      <c r="G3" s="113" t="s">
        <v>76</v>
      </c>
      <c r="H3" s="113"/>
      <c r="I3" s="55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</row>
    <row r="4" spans="1:38" ht="42.75" customHeight="1" x14ac:dyDescent="0.25">
      <c r="A4" s="114" t="s">
        <v>133</v>
      </c>
      <c r="B4" s="137" t="s">
        <v>78</v>
      </c>
      <c r="C4" s="58">
        <v>2025</v>
      </c>
      <c r="D4" s="58" t="s">
        <v>79</v>
      </c>
      <c r="E4" s="58">
        <v>31</v>
      </c>
      <c r="F4" s="58"/>
      <c r="G4" s="58">
        <v>8</v>
      </c>
      <c r="H4" s="58"/>
      <c r="I4" s="55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</row>
    <row r="5" spans="1:38" ht="6.75" customHeight="1" x14ac:dyDescent="0.25">
      <c r="A5" s="114"/>
      <c r="B5" s="59"/>
      <c r="C5" s="59"/>
      <c r="D5" s="59"/>
      <c r="E5" s="59"/>
      <c r="F5" s="59"/>
      <c r="G5" s="59"/>
      <c r="H5" s="59"/>
      <c r="I5" s="55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</row>
    <row r="6" spans="1:38" ht="6.75" customHeight="1" thickBot="1" x14ac:dyDescent="0.3">
      <c r="A6" s="117"/>
      <c r="B6" s="59"/>
      <c r="C6" s="59"/>
      <c r="D6" s="59"/>
      <c r="E6" s="59"/>
      <c r="F6" s="59"/>
      <c r="G6" s="59"/>
      <c r="H6" s="59"/>
      <c r="I6" s="55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</row>
    <row r="7" spans="1:38" ht="15" x14ac:dyDescent="0.25">
      <c r="A7" s="138" t="s">
        <v>134</v>
      </c>
      <c r="B7" s="139" t="s">
        <v>132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1"/>
    </row>
    <row r="8" spans="1:38" ht="24" customHeight="1" x14ac:dyDescent="0.25">
      <c r="A8" s="142"/>
      <c r="B8" s="143" t="s">
        <v>135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5"/>
      <c r="N8" s="146" t="s">
        <v>99</v>
      </c>
      <c r="O8" s="144"/>
      <c r="P8" s="144"/>
      <c r="Q8" s="144"/>
      <c r="R8" s="144"/>
      <c r="S8" s="144"/>
      <c r="T8" s="144"/>
      <c r="U8" s="144"/>
      <c r="V8" s="144"/>
      <c r="W8" s="145"/>
      <c r="X8" s="146" t="s">
        <v>111</v>
      </c>
      <c r="Y8" s="144"/>
      <c r="Z8" s="144"/>
      <c r="AA8" s="144"/>
      <c r="AB8" s="144"/>
      <c r="AC8" s="144"/>
      <c r="AD8" s="145"/>
      <c r="AE8" s="146" t="s">
        <v>119</v>
      </c>
      <c r="AF8" s="145"/>
      <c r="AG8" s="146" t="s">
        <v>122</v>
      </c>
      <c r="AH8" s="145"/>
      <c r="AI8" s="147"/>
      <c r="AJ8" s="148"/>
    </row>
    <row r="9" spans="1:38" ht="49.5" customHeight="1" thickBot="1" x14ac:dyDescent="0.3">
      <c r="A9" s="149"/>
      <c r="B9" s="150" t="s">
        <v>85</v>
      </c>
      <c r="C9" s="151" t="s">
        <v>87</v>
      </c>
      <c r="D9" s="151" t="s">
        <v>88</v>
      </c>
      <c r="E9" s="151" t="s">
        <v>89</v>
      </c>
      <c r="F9" s="151" t="s">
        <v>90</v>
      </c>
      <c r="G9" s="151" t="s">
        <v>91</v>
      </c>
      <c r="H9" s="151" t="s">
        <v>92</v>
      </c>
      <c r="I9" s="151" t="s">
        <v>93</v>
      </c>
      <c r="J9" s="151" t="s">
        <v>94</v>
      </c>
      <c r="K9" s="151" t="s">
        <v>95</v>
      </c>
      <c r="L9" s="151" t="s">
        <v>96</v>
      </c>
      <c r="M9" s="152" t="s">
        <v>97</v>
      </c>
      <c r="N9" s="151" t="s">
        <v>98</v>
      </c>
      <c r="O9" s="151" t="s">
        <v>100</v>
      </c>
      <c r="P9" s="151" t="s">
        <v>102</v>
      </c>
      <c r="Q9" s="151" t="s">
        <v>103</v>
      </c>
      <c r="R9" s="151" t="s">
        <v>104</v>
      </c>
      <c r="S9" s="151" t="s">
        <v>105</v>
      </c>
      <c r="T9" s="151" t="s">
        <v>106</v>
      </c>
      <c r="U9" s="151" t="s">
        <v>107</v>
      </c>
      <c r="V9" s="151" t="s">
        <v>108</v>
      </c>
      <c r="W9" s="152" t="s">
        <v>109</v>
      </c>
      <c r="X9" s="153" t="s">
        <v>110</v>
      </c>
      <c r="Y9" s="151" t="s">
        <v>112</v>
      </c>
      <c r="Z9" s="151" t="s">
        <v>113</v>
      </c>
      <c r="AA9" s="151" t="s">
        <v>114</v>
      </c>
      <c r="AB9" s="151" t="s">
        <v>115</v>
      </c>
      <c r="AC9" s="151" t="s">
        <v>116</v>
      </c>
      <c r="AD9" s="154" t="s">
        <v>117</v>
      </c>
      <c r="AE9" s="153" t="s">
        <v>118</v>
      </c>
      <c r="AF9" s="154" t="s">
        <v>120</v>
      </c>
      <c r="AG9" s="153" t="s">
        <v>121</v>
      </c>
      <c r="AH9" s="154" t="s">
        <v>123</v>
      </c>
      <c r="AI9" s="155" t="s">
        <v>2</v>
      </c>
      <c r="AJ9" s="156">
        <v>45658</v>
      </c>
    </row>
    <row r="10" spans="1:38" ht="17.399999999999999" x14ac:dyDescent="0.3">
      <c r="A10" s="124" t="s">
        <v>220</v>
      </c>
      <c r="B10" s="157" t="s">
        <v>137</v>
      </c>
      <c r="C10" s="126">
        <v>1001.8899999999999</v>
      </c>
      <c r="D10" s="126">
        <v>388.90000000000003</v>
      </c>
      <c r="E10" s="126">
        <v>960</v>
      </c>
      <c r="F10" s="126">
        <v>552.04999999999995</v>
      </c>
      <c r="G10" s="126">
        <v>2303.8000000000006</v>
      </c>
      <c r="H10" s="126">
        <v>462.5</v>
      </c>
      <c r="I10" s="126" t="s">
        <v>137</v>
      </c>
      <c r="J10" s="126">
        <v>189.85000000000002</v>
      </c>
      <c r="K10" s="126" t="s">
        <v>137</v>
      </c>
      <c r="L10" s="126" t="s">
        <v>137</v>
      </c>
      <c r="M10" s="126" t="s">
        <v>137</v>
      </c>
      <c r="N10" s="126" t="s">
        <v>137</v>
      </c>
      <c r="O10" s="126" t="s">
        <v>137</v>
      </c>
      <c r="P10" s="126" t="s">
        <v>137</v>
      </c>
      <c r="Q10" s="126" t="s">
        <v>137</v>
      </c>
      <c r="R10" s="126" t="s">
        <v>137</v>
      </c>
      <c r="S10" s="126" t="s">
        <v>137</v>
      </c>
      <c r="T10" s="126" t="s">
        <v>137</v>
      </c>
      <c r="U10" s="126" t="s">
        <v>137</v>
      </c>
      <c r="V10" s="126" t="s">
        <v>137</v>
      </c>
      <c r="W10" s="126" t="s">
        <v>137</v>
      </c>
      <c r="X10" s="126" t="s">
        <v>137</v>
      </c>
      <c r="Y10" s="126">
        <v>1472.0000000000002</v>
      </c>
      <c r="Z10" s="126" t="s">
        <v>137</v>
      </c>
      <c r="AA10" s="126" t="s">
        <v>137</v>
      </c>
      <c r="AB10" s="126" t="s">
        <v>137</v>
      </c>
      <c r="AC10" s="126" t="s">
        <v>137</v>
      </c>
      <c r="AD10" s="126" t="s">
        <v>137</v>
      </c>
      <c r="AE10" s="126" t="s">
        <v>137</v>
      </c>
      <c r="AF10" s="126" t="s">
        <v>137</v>
      </c>
      <c r="AG10" s="126" t="s">
        <v>137</v>
      </c>
      <c r="AH10" s="126" t="s">
        <v>137</v>
      </c>
      <c r="AI10" s="126">
        <v>315.15000000000003</v>
      </c>
      <c r="AJ10" s="158">
        <v>7646.1400000000012</v>
      </c>
      <c r="AL10" s="159"/>
    </row>
    <row r="11" spans="1:38" ht="17.399999999999999" x14ac:dyDescent="0.3">
      <c r="A11" s="128" t="s">
        <v>221</v>
      </c>
      <c r="B11" s="157" t="s">
        <v>137</v>
      </c>
      <c r="C11" s="126" t="s">
        <v>137</v>
      </c>
      <c r="D11" s="126" t="s">
        <v>137</v>
      </c>
      <c r="E11" s="126" t="s">
        <v>137</v>
      </c>
      <c r="F11" s="126" t="s">
        <v>137</v>
      </c>
      <c r="G11" s="126" t="s">
        <v>137</v>
      </c>
      <c r="H11" s="126" t="s">
        <v>137</v>
      </c>
      <c r="I11" s="126" t="s">
        <v>137</v>
      </c>
      <c r="J11" s="126" t="s">
        <v>137</v>
      </c>
      <c r="K11" s="126" t="s">
        <v>137</v>
      </c>
      <c r="L11" s="126" t="s">
        <v>137</v>
      </c>
      <c r="M11" s="126" t="s">
        <v>137</v>
      </c>
      <c r="N11" s="126">
        <v>2744.6600000000008</v>
      </c>
      <c r="O11" s="126">
        <v>320.89999999999998</v>
      </c>
      <c r="P11" s="126">
        <v>198.20000000000002</v>
      </c>
      <c r="Q11" s="126">
        <v>467.77</v>
      </c>
      <c r="R11" s="126" t="s">
        <v>137</v>
      </c>
      <c r="S11" s="126" t="s">
        <v>137</v>
      </c>
      <c r="T11" s="126" t="s">
        <v>137</v>
      </c>
      <c r="U11" s="126" t="s">
        <v>137</v>
      </c>
      <c r="V11" s="126" t="s">
        <v>137</v>
      </c>
      <c r="W11" s="126" t="s">
        <v>137</v>
      </c>
      <c r="X11" s="126">
        <v>845.69999999999993</v>
      </c>
      <c r="Y11" s="126">
        <v>1752.7499999999998</v>
      </c>
      <c r="Z11" s="126" t="s">
        <v>137</v>
      </c>
      <c r="AA11" s="126">
        <v>67.7</v>
      </c>
      <c r="AB11" s="126" t="s">
        <v>137</v>
      </c>
      <c r="AC11" s="126" t="s">
        <v>137</v>
      </c>
      <c r="AD11" s="126" t="s">
        <v>137</v>
      </c>
      <c r="AE11" s="126" t="s">
        <v>137</v>
      </c>
      <c r="AF11" s="126" t="s">
        <v>137</v>
      </c>
      <c r="AG11" s="126" t="s">
        <v>137</v>
      </c>
      <c r="AH11" s="126" t="s">
        <v>137</v>
      </c>
      <c r="AI11" s="126" t="s">
        <v>137</v>
      </c>
      <c r="AJ11" s="158">
        <v>6397.68</v>
      </c>
      <c r="AL11" s="159"/>
    </row>
    <row r="12" spans="1:38" ht="17.399999999999999" x14ac:dyDescent="0.3">
      <c r="A12" s="128" t="s">
        <v>222</v>
      </c>
      <c r="B12" s="157" t="s">
        <v>137</v>
      </c>
      <c r="C12" s="126" t="s">
        <v>137</v>
      </c>
      <c r="D12" s="126" t="s">
        <v>137</v>
      </c>
      <c r="E12" s="126" t="s">
        <v>137</v>
      </c>
      <c r="F12" s="126" t="s">
        <v>137</v>
      </c>
      <c r="G12" s="126" t="s">
        <v>137</v>
      </c>
      <c r="H12" s="126" t="s">
        <v>137</v>
      </c>
      <c r="I12" s="126" t="s">
        <v>137</v>
      </c>
      <c r="J12" s="126" t="s">
        <v>137</v>
      </c>
      <c r="K12" s="126" t="s">
        <v>137</v>
      </c>
      <c r="L12" s="126" t="s">
        <v>137</v>
      </c>
      <c r="M12" s="126" t="s">
        <v>137</v>
      </c>
      <c r="N12" s="126" t="s">
        <v>137</v>
      </c>
      <c r="O12" s="126">
        <v>1122.55</v>
      </c>
      <c r="P12" s="126" t="s">
        <v>137</v>
      </c>
      <c r="Q12" s="126" t="s">
        <v>137</v>
      </c>
      <c r="R12" s="126">
        <v>1883.9600000000005</v>
      </c>
      <c r="S12" s="126" t="s">
        <v>137</v>
      </c>
      <c r="T12" s="126" t="s">
        <v>137</v>
      </c>
      <c r="U12" s="126" t="s">
        <v>137</v>
      </c>
      <c r="V12" s="126" t="s">
        <v>137</v>
      </c>
      <c r="W12" s="126" t="s">
        <v>137</v>
      </c>
      <c r="X12" s="126">
        <v>1717.1000000000001</v>
      </c>
      <c r="Y12" s="126" t="s">
        <v>137</v>
      </c>
      <c r="Z12" s="126" t="s">
        <v>137</v>
      </c>
      <c r="AA12" s="126" t="s">
        <v>137</v>
      </c>
      <c r="AB12" s="126" t="s">
        <v>137</v>
      </c>
      <c r="AC12" s="126" t="s">
        <v>137</v>
      </c>
      <c r="AD12" s="126" t="s">
        <v>137</v>
      </c>
      <c r="AE12" s="126" t="s">
        <v>137</v>
      </c>
      <c r="AF12" s="126" t="s">
        <v>137</v>
      </c>
      <c r="AG12" s="126" t="s">
        <v>137</v>
      </c>
      <c r="AH12" s="126" t="s">
        <v>137</v>
      </c>
      <c r="AI12" s="126">
        <v>255.89999999999998</v>
      </c>
      <c r="AJ12" s="158">
        <v>4979.51</v>
      </c>
      <c r="AL12" s="159"/>
    </row>
    <row r="13" spans="1:38" ht="17.399999999999999" x14ac:dyDescent="0.3">
      <c r="A13" s="130" t="s">
        <v>223</v>
      </c>
      <c r="B13" s="157" t="s">
        <v>137</v>
      </c>
      <c r="C13" s="126">
        <v>1315.49</v>
      </c>
      <c r="D13" s="126">
        <v>59.1</v>
      </c>
      <c r="E13" s="126">
        <v>3102.16</v>
      </c>
      <c r="F13" s="126" t="s">
        <v>137</v>
      </c>
      <c r="G13" s="126" t="s">
        <v>137</v>
      </c>
      <c r="H13" s="126" t="s">
        <v>137</v>
      </c>
      <c r="I13" s="126" t="s">
        <v>137</v>
      </c>
      <c r="J13" s="126" t="s">
        <v>137</v>
      </c>
      <c r="K13" s="126" t="s">
        <v>137</v>
      </c>
      <c r="L13" s="126" t="s">
        <v>137</v>
      </c>
      <c r="M13" s="126" t="s">
        <v>137</v>
      </c>
      <c r="N13" s="126" t="s">
        <v>137</v>
      </c>
      <c r="O13" s="126" t="s">
        <v>137</v>
      </c>
      <c r="P13" s="126" t="s">
        <v>137</v>
      </c>
      <c r="Q13" s="126" t="s">
        <v>137</v>
      </c>
      <c r="R13" s="126" t="s">
        <v>137</v>
      </c>
      <c r="S13" s="126" t="s">
        <v>137</v>
      </c>
      <c r="T13" s="126" t="s">
        <v>137</v>
      </c>
      <c r="U13" s="126">
        <v>244</v>
      </c>
      <c r="V13" s="126" t="s">
        <v>137</v>
      </c>
      <c r="W13" s="126" t="s">
        <v>137</v>
      </c>
      <c r="X13" s="126" t="s">
        <v>137</v>
      </c>
      <c r="Y13" s="126" t="s">
        <v>137</v>
      </c>
      <c r="Z13" s="126" t="s">
        <v>137</v>
      </c>
      <c r="AA13" s="126" t="s">
        <v>137</v>
      </c>
      <c r="AB13" s="126" t="s">
        <v>137</v>
      </c>
      <c r="AC13" s="126" t="s">
        <v>137</v>
      </c>
      <c r="AD13" s="126" t="s">
        <v>137</v>
      </c>
      <c r="AE13" s="126" t="s">
        <v>137</v>
      </c>
      <c r="AF13" s="126" t="s">
        <v>137</v>
      </c>
      <c r="AG13" s="126" t="s">
        <v>137</v>
      </c>
      <c r="AH13" s="126" t="s">
        <v>137</v>
      </c>
      <c r="AI13" s="126" t="s">
        <v>137</v>
      </c>
      <c r="AJ13" s="158">
        <v>4720.75</v>
      </c>
      <c r="AL13" s="159"/>
    </row>
    <row r="14" spans="1:38" ht="17.399999999999999" x14ac:dyDescent="0.3">
      <c r="A14" s="130" t="s">
        <v>224</v>
      </c>
      <c r="B14" s="157">
        <v>253.1</v>
      </c>
      <c r="C14" s="126" t="s">
        <v>137</v>
      </c>
      <c r="D14" s="126" t="s">
        <v>137</v>
      </c>
      <c r="E14" s="126" t="s">
        <v>137</v>
      </c>
      <c r="F14" s="126" t="s">
        <v>137</v>
      </c>
      <c r="G14" s="126" t="s">
        <v>137</v>
      </c>
      <c r="H14" s="126" t="s">
        <v>137</v>
      </c>
      <c r="I14" s="126" t="s">
        <v>137</v>
      </c>
      <c r="J14" s="126" t="s">
        <v>137</v>
      </c>
      <c r="K14" s="126" t="s">
        <v>137</v>
      </c>
      <c r="L14" s="126" t="s">
        <v>137</v>
      </c>
      <c r="M14" s="126" t="s">
        <v>137</v>
      </c>
      <c r="N14" s="126">
        <v>514.69999999999993</v>
      </c>
      <c r="O14" s="126">
        <v>397.08</v>
      </c>
      <c r="P14" s="126" t="s">
        <v>137</v>
      </c>
      <c r="Q14" s="126" t="s">
        <v>137</v>
      </c>
      <c r="R14" s="126" t="s">
        <v>137</v>
      </c>
      <c r="S14" s="126" t="s">
        <v>137</v>
      </c>
      <c r="T14" s="126" t="s">
        <v>137</v>
      </c>
      <c r="U14" s="126" t="s">
        <v>137</v>
      </c>
      <c r="V14" s="126" t="s">
        <v>137</v>
      </c>
      <c r="W14" s="126" t="s">
        <v>137</v>
      </c>
      <c r="X14" s="126" t="s">
        <v>137</v>
      </c>
      <c r="Y14" s="126">
        <v>62.76</v>
      </c>
      <c r="Z14" s="126" t="s">
        <v>137</v>
      </c>
      <c r="AA14" s="126">
        <v>2458.3000000000002</v>
      </c>
      <c r="AB14" s="126" t="s">
        <v>137</v>
      </c>
      <c r="AC14" s="126" t="s">
        <v>137</v>
      </c>
      <c r="AD14" s="126" t="s">
        <v>137</v>
      </c>
      <c r="AE14" s="126" t="s">
        <v>137</v>
      </c>
      <c r="AF14" s="126" t="s">
        <v>137</v>
      </c>
      <c r="AG14" s="126" t="s">
        <v>137</v>
      </c>
      <c r="AH14" s="126" t="s">
        <v>137</v>
      </c>
      <c r="AI14" s="126" t="s">
        <v>137</v>
      </c>
      <c r="AJ14" s="158">
        <v>3685.94</v>
      </c>
      <c r="AL14" s="159"/>
    </row>
    <row r="15" spans="1:38" ht="17.399999999999999" x14ac:dyDescent="0.3">
      <c r="A15" s="130" t="s">
        <v>225</v>
      </c>
      <c r="B15" s="157" t="s">
        <v>137</v>
      </c>
      <c r="C15" s="126" t="s">
        <v>137</v>
      </c>
      <c r="D15" s="126" t="s">
        <v>137</v>
      </c>
      <c r="E15" s="126" t="s">
        <v>137</v>
      </c>
      <c r="F15" s="126" t="s">
        <v>137</v>
      </c>
      <c r="G15" s="126" t="s">
        <v>137</v>
      </c>
      <c r="H15" s="126" t="s">
        <v>137</v>
      </c>
      <c r="I15" s="126" t="s">
        <v>137</v>
      </c>
      <c r="J15" s="126" t="s">
        <v>137</v>
      </c>
      <c r="K15" s="126" t="s">
        <v>137</v>
      </c>
      <c r="L15" s="126" t="s">
        <v>137</v>
      </c>
      <c r="M15" s="126" t="s">
        <v>137</v>
      </c>
      <c r="N15" s="126" t="s">
        <v>137</v>
      </c>
      <c r="O15" s="126">
        <v>479.9</v>
      </c>
      <c r="P15" s="126">
        <v>119.1</v>
      </c>
      <c r="Q15" s="126" t="s">
        <v>137</v>
      </c>
      <c r="R15" s="126" t="s">
        <v>137</v>
      </c>
      <c r="S15" s="126" t="s">
        <v>137</v>
      </c>
      <c r="T15" s="126" t="s">
        <v>137</v>
      </c>
      <c r="U15" s="126" t="s">
        <v>137</v>
      </c>
      <c r="V15" s="126" t="s">
        <v>137</v>
      </c>
      <c r="W15" s="126" t="s">
        <v>137</v>
      </c>
      <c r="X15" s="126">
        <v>569.11</v>
      </c>
      <c r="Y15" s="126">
        <v>1741.22</v>
      </c>
      <c r="Z15" s="126" t="s">
        <v>137</v>
      </c>
      <c r="AA15" s="126">
        <v>56.1</v>
      </c>
      <c r="AB15" s="126" t="s">
        <v>137</v>
      </c>
      <c r="AC15" s="126" t="s">
        <v>137</v>
      </c>
      <c r="AD15" s="126" t="s">
        <v>137</v>
      </c>
      <c r="AE15" s="126" t="s">
        <v>137</v>
      </c>
      <c r="AF15" s="126" t="s">
        <v>137</v>
      </c>
      <c r="AG15" s="126" t="s">
        <v>137</v>
      </c>
      <c r="AH15" s="126" t="s">
        <v>137</v>
      </c>
      <c r="AI15" s="126" t="s">
        <v>137</v>
      </c>
      <c r="AJ15" s="158">
        <v>2965.43</v>
      </c>
      <c r="AL15" s="159"/>
    </row>
    <row r="16" spans="1:38" ht="17.399999999999999" x14ac:dyDescent="0.3">
      <c r="A16" s="130" t="s">
        <v>226</v>
      </c>
      <c r="B16" s="157" t="s">
        <v>137</v>
      </c>
      <c r="C16" s="126">
        <v>63.82</v>
      </c>
      <c r="D16" s="126" t="s">
        <v>137</v>
      </c>
      <c r="E16" s="126">
        <v>401.02999999999992</v>
      </c>
      <c r="F16" s="126" t="s">
        <v>137</v>
      </c>
      <c r="G16" s="126" t="s">
        <v>137</v>
      </c>
      <c r="H16" s="126" t="s">
        <v>137</v>
      </c>
      <c r="I16" s="126" t="s">
        <v>137</v>
      </c>
      <c r="J16" s="126">
        <v>338.7</v>
      </c>
      <c r="K16" s="126">
        <v>62.8</v>
      </c>
      <c r="L16" s="126">
        <v>62.05</v>
      </c>
      <c r="M16" s="126" t="s">
        <v>137</v>
      </c>
      <c r="N16" s="126" t="s">
        <v>137</v>
      </c>
      <c r="O16" s="126" t="s">
        <v>137</v>
      </c>
      <c r="P16" s="126" t="s">
        <v>137</v>
      </c>
      <c r="Q16" s="126" t="s">
        <v>137</v>
      </c>
      <c r="R16" s="126" t="s">
        <v>137</v>
      </c>
      <c r="S16" s="126" t="s">
        <v>137</v>
      </c>
      <c r="T16" s="126" t="s">
        <v>137</v>
      </c>
      <c r="U16" s="126" t="s">
        <v>137</v>
      </c>
      <c r="V16" s="126" t="s">
        <v>137</v>
      </c>
      <c r="W16" s="126" t="s">
        <v>137</v>
      </c>
      <c r="X16" s="126" t="s">
        <v>137</v>
      </c>
      <c r="Y16" s="126" t="s">
        <v>137</v>
      </c>
      <c r="Z16" s="126" t="s">
        <v>137</v>
      </c>
      <c r="AA16" s="126">
        <v>540.5</v>
      </c>
      <c r="AB16" s="126" t="s">
        <v>137</v>
      </c>
      <c r="AC16" s="126" t="s">
        <v>137</v>
      </c>
      <c r="AD16" s="126" t="s">
        <v>137</v>
      </c>
      <c r="AE16" s="126">
        <v>474.85</v>
      </c>
      <c r="AF16" s="126" t="s">
        <v>137</v>
      </c>
      <c r="AG16" s="126" t="s">
        <v>137</v>
      </c>
      <c r="AH16" s="126" t="s">
        <v>137</v>
      </c>
      <c r="AI16" s="126">
        <v>239.9</v>
      </c>
      <c r="AJ16" s="158">
        <v>2183.65</v>
      </c>
      <c r="AL16" s="159"/>
    </row>
    <row r="17" spans="1:38" ht="17.399999999999999" x14ac:dyDescent="0.3">
      <c r="A17" s="130" t="s">
        <v>227</v>
      </c>
      <c r="B17" s="157" t="s">
        <v>137</v>
      </c>
      <c r="C17" s="126">
        <v>235</v>
      </c>
      <c r="D17" s="126" t="s">
        <v>137</v>
      </c>
      <c r="E17" s="126">
        <v>989.03</v>
      </c>
      <c r="F17" s="126" t="s">
        <v>137</v>
      </c>
      <c r="G17" s="126" t="s">
        <v>137</v>
      </c>
      <c r="H17" s="126" t="s">
        <v>137</v>
      </c>
      <c r="I17" s="126" t="s">
        <v>137</v>
      </c>
      <c r="J17" s="126" t="s">
        <v>137</v>
      </c>
      <c r="K17" s="126" t="s">
        <v>137</v>
      </c>
      <c r="L17" s="126" t="s">
        <v>137</v>
      </c>
      <c r="M17" s="126" t="s">
        <v>137</v>
      </c>
      <c r="N17" s="126" t="s">
        <v>137</v>
      </c>
      <c r="O17" s="126" t="s">
        <v>137</v>
      </c>
      <c r="P17" s="126" t="s">
        <v>137</v>
      </c>
      <c r="Q17" s="126" t="s">
        <v>137</v>
      </c>
      <c r="R17" s="126" t="s">
        <v>137</v>
      </c>
      <c r="S17" s="126" t="s">
        <v>137</v>
      </c>
      <c r="T17" s="126" t="s">
        <v>137</v>
      </c>
      <c r="U17" s="126" t="s">
        <v>137</v>
      </c>
      <c r="V17" s="126" t="s">
        <v>137</v>
      </c>
      <c r="W17" s="126" t="s">
        <v>137</v>
      </c>
      <c r="X17" s="126" t="s">
        <v>137</v>
      </c>
      <c r="Y17" s="126" t="s">
        <v>137</v>
      </c>
      <c r="Z17" s="126" t="s">
        <v>137</v>
      </c>
      <c r="AA17" s="126" t="s">
        <v>137</v>
      </c>
      <c r="AB17" s="126" t="s">
        <v>137</v>
      </c>
      <c r="AC17" s="126" t="s">
        <v>137</v>
      </c>
      <c r="AD17" s="126" t="s">
        <v>137</v>
      </c>
      <c r="AE17" s="126">
        <v>671.42000000000019</v>
      </c>
      <c r="AF17" s="126" t="s">
        <v>137</v>
      </c>
      <c r="AG17" s="126" t="s">
        <v>137</v>
      </c>
      <c r="AH17" s="126" t="s">
        <v>137</v>
      </c>
      <c r="AI17" s="126" t="s">
        <v>137</v>
      </c>
      <c r="AJ17" s="158">
        <v>1895.4500000000003</v>
      </c>
      <c r="AL17" s="159"/>
    </row>
    <row r="18" spans="1:38" ht="17.399999999999999" x14ac:dyDescent="0.3">
      <c r="A18" s="130" t="s">
        <v>228</v>
      </c>
      <c r="B18" s="157" t="s">
        <v>137</v>
      </c>
      <c r="C18" s="126">
        <v>435.09</v>
      </c>
      <c r="D18" s="126" t="s">
        <v>137</v>
      </c>
      <c r="E18" s="126">
        <v>487.97</v>
      </c>
      <c r="F18" s="126">
        <v>310.10000000000002</v>
      </c>
      <c r="G18" s="126" t="s">
        <v>137</v>
      </c>
      <c r="H18" s="126" t="s">
        <v>137</v>
      </c>
      <c r="I18" s="126" t="s">
        <v>137</v>
      </c>
      <c r="J18" s="126" t="s">
        <v>137</v>
      </c>
      <c r="K18" s="126" t="s">
        <v>137</v>
      </c>
      <c r="L18" s="126" t="s">
        <v>137</v>
      </c>
      <c r="M18" s="126" t="s">
        <v>137</v>
      </c>
      <c r="N18" s="126" t="s">
        <v>137</v>
      </c>
      <c r="O18" s="126" t="s">
        <v>137</v>
      </c>
      <c r="P18" s="126" t="s">
        <v>137</v>
      </c>
      <c r="Q18" s="126" t="s">
        <v>137</v>
      </c>
      <c r="R18" s="126" t="s">
        <v>137</v>
      </c>
      <c r="S18" s="126" t="s">
        <v>137</v>
      </c>
      <c r="T18" s="126" t="s">
        <v>137</v>
      </c>
      <c r="U18" s="126" t="s">
        <v>137</v>
      </c>
      <c r="V18" s="126" t="s">
        <v>137</v>
      </c>
      <c r="W18" s="126" t="s">
        <v>137</v>
      </c>
      <c r="X18" s="126" t="s">
        <v>137</v>
      </c>
      <c r="Y18" s="126" t="s">
        <v>137</v>
      </c>
      <c r="Z18" s="126" t="s">
        <v>137</v>
      </c>
      <c r="AA18" s="126" t="s">
        <v>137</v>
      </c>
      <c r="AB18" s="126" t="s">
        <v>137</v>
      </c>
      <c r="AC18" s="126" t="s">
        <v>137</v>
      </c>
      <c r="AD18" s="126" t="s">
        <v>137</v>
      </c>
      <c r="AE18" s="126">
        <v>62.2</v>
      </c>
      <c r="AF18" s="126" t="s">
        <v>137</v>
      </c>
      <c r="AG18" s="126" t="s">
        <v>137</v>
      </c>
      <c r="AH18" s="126" t="s">
        <v>137</v>
      </c>
      <c r="AI18" s="126">
        <v>68.650000000000006</v>
      </c>
      <c r="AJ18" s="158">
        <v>1364.01</v>
      </c>
      <c r="AL18" s="159"/>
    </row>
    <row r="19" spans="1:38" ht="17.399999999999999" x14ac:dyDescent="0.3">
      <c r="A19" s="130" t="s">
        <v>229</v>
      </c>
      <c r="B19" s="157" t="s">
        <v>137</v>
      </c>
      <c r="C19" s="126">
        <v>377.3</v>
      </c>
      <c r="D19" s="126">
        <v>60.3</v>
      </c>
      <c r="E19" s="126">
        <v>744.55</v>
      </c>
      <c r="F19" s="126" t="s">
        <v>137</v>
      </c>
      <c r="G19" s="126" t="s">
        <v>137</v>
      </c>
      <c r="H19" s="126" t="s">
        <v>137</v>
      </c>
      <c r="I19" s="126" t="s">
        <v>137</v>
      </c>
      <c r="J19" s="126" t="s">
        <v>137</v>
      </c>
      <c r="K19" s="126" t="s">
        <v>137</v>
      </c>
      <c r="L19" s="126" t="s">
        <v>137</v>
      </c>
      <c r="M19" s="126" t="s">
        <v>137</v>
      </c>
      <c r="N19" s="126" t="s">
        <v>137</v>
      </c>
      <c r="O19" s="126" t="s">
        <v>137</v>
      </c>
      <c r="P19" s="126" t="s">
        <v>137</v>
      </c>
      <c r="Q19" s="126" t="s">
        <v>137</v>
      </c>
      <c r="R19" s="126" t="s">
        <v>137</v>
      </c>
      <c r="S19" s="126" t="s">
        <v>137</v>
      </c>
      <c r="T19" s="126" t="s">
        <v>137</v>
      </c>
      <c r="U19" s="126" t="s">
        <v>137</v>
      </c>
      <c r="V19" s="126" t="s">
        <v>137</v>
      </c>
      <c r="W19" s="126" t="s">
        <v>137</v>
      </c>
      <c r="X19" s="126">
        <v>44</v>
      </c>
      <c r="Y19" s="126" t="s">
        <v>137</v>
      </c>
      <c r="Z19" s="126" t="s">
        <v>137</v>
      </c>
      <c r="AA19" s="126" t="s">
        <v>137</v>
      </c>
      <c r="AB19" s="126" t="s">
        <v>137</v>
      </c>
      <c r="AC19" s="126" t="s">
        <v>137</v>
      </c>
      <c r="AD19" s="126" t="s">
        <v>137</v>
      </c>
      <c r="AE19" s="126">
        <v>121.6</v>
      </c>
      <c r="AF19" s="126" t="s">
        <v>137</v>
      </c>
      <c r="AG19" s="126" t="s">
        <v>137</v>
      </c>
      <c r="AH19" s="126" t="s">
        <v>137</v>
      </c>
      <c r="AI19" s="126" t="s">
        <v>137</v>
      </c>
      <c r="AJ19" s="158">
        <v>1347.75</v>
      </c>
      <c r="AL19" s="159"/>
    </row>
    <row r="20" spans="1:38" ht="17.399999999999999" x14ac:dyDescent="0.3">
      <c r="A20" s="130" t="s">
        <v>230</v>
      </c>
      <c r="B20" s="157" t="s">
        <v>137</v>
      </c>
      <c r="C20" s="126" t="s">
        <v>137</v>
      </c>
      <c r="D20" s="126" t="s">
        <v>137</v>
      </c>
      <c r="E20" s="126">
        <v>1206</v>
      </c>
      <c r="F20" s="126" t="s">
        <v>137</v>
      </c>
      <c r="G20" s="126" t="s">
        <v>137</v>
      </c>
      <c r="H20" s="126" t="s">
        <v>137</v>
      </c>
      <c r="I20" s="126" t="s">
        <v>137</v>
      </c>
      <c r="J20" s="126" t="s">
        <v>137</v>
      </c>
      <c r="K20" s="126" t="s">
        <v>137</v>
      </c>
      <c r="L20" s="126" t="s">
        <v>137</v>
      </c>
      <c r="M20" s="126" t="s">
        <v>137</v>
      </c>
      <c r="N20" s="126" t="s">
        <v>137</v>
      </c>
      <c r="O20" s="126">
        <v>123.08</v>
      </c>
      <c r="P20" s="126" t="s">
        <v>137</v>
      </c>
      <c r="Q20" s="126" t="s">
        <v>137</v>
      </c>
      <c r="R20" s="126" t="s">
        <v>137</v>
      </c>
      <c r="S20" s="126" t="s">
        <v>137</v>
      </c>
      <c r="T20" s="126" t="s">
        <v>137</v>
      </c>
      <c r="U20" s="126" t="s">
        <v>137</v>
      </c>
      <c r="V20" s="126" t="s">
        <v>137</v>
      </c>
      <c r="W20" s="126" t="s">
        <v>137</v>
      </c>
      <c r="X20" s="126" t="s">
        <v>137</v>
      </c>
      <c r="Y20" s="126" t="s">
        <v>137</v>
      </c>
      <c r="Z20" s="126" t="s">
        <v>137</v>
      </c>
      <c r="AA20" s="126" t="s">
        <v>137</v>
      </c>
      <c r="AB20" s="126" t="s">
        <v>137</v>
      </c>
      <c r="AC20" s="126" t="s">
        <v>137</v>
      </c>
      <c r="AD20" s="126" t="s">
        <v>137</v>
      </c>
      <c r="AE20" s="126" t="s">
        <v>137</v>
      </c>
      <c r="AF20" s="126" t="s">
        <v>137</v>
      </c>
      <c r="AG20" s="126" t="s">
        <v>137</v>
      </c>
      <c r="AH20" s="126" t="s">
        <v>137</v>
      </c>
      <c r="AI20" s="126" t="s">
        <v>137</v>
      </c>
      <c r="AJ20" s="158">
        <v>1329.08</v>
      </c>
      <c r="AL20" s="159"/>
    </row>
    <row r="21" spans="1:38" ht="17.399999999999999" x14ac:dyDescent="0.3">
      <c r="A21" s="130" t="s">
        <v>231</v>
      </c>
      <c r="B21" s="157" t="s">
        <v>137</v>
      </c>
      <c r="C21" s="126" t="s">
        <v>137</v>
      </c>
      <c r="D21" s="126" t="s">
        <v>137</v>
      </c>
      <c r="E21" s="126" t="s">
        <v>137</v>
      </c>
      <c r="F21" s="126" t="s">
        <v>137</v>
      </c>
      <c r="G21" s="126" t="s">
        <v>137</v>
      </c>
      <c r="H21" s="126" t="s">
        <v>137</v>
      </c>
      <c r="I21" s="126" t="s">
        <v>137</v>
      </c>
      <c r="J21" s="126" t="s">
        <v>137</v>
      </c>
      <c r="K21" s="126" t="s">
        <v>137</v>
      </c>
      <c r="L21" s="126" t="s">
        <v>137</v>
      </c>
      <c r="M21" s="126" t="s">
        <v>137</v>
      </c>
      <c r="N21" s="126" t="s">
        <v>137</v>
      </c>
      <c r="O21" s="126" t="s">
        <v>137</v>
      </c>
      <c r="P21" s="126" t="s">
        <v>137</v>
      </c>
      <c r="Q21" s="126" t="s">
        <v>137</v>
      </c>
      <c r="R21" s="126" t="s">
        <v>137</v>
      </c>
      <c r="S21" s="126" t="s">
        <v>137</v>
      </c>
      <c r="T21" s="126" t="s">
        <v>137</v>
      </c>
      <c r="U21" s="126" t="s">
        <v>137</v>
      </c>
      <c r="V21" s="126" t="s">
        <v>137</v>
      </c>
      <c r="W21" s="126" t="s">
        <v>137</v>
      </c>
      <c r="X21" s="126" t="s">
        <v>137</v>
      </c>
      <c r="Y21" s="126" t="s">
        <v>137</v>
      </c>
      <c r="Z21" s="126" t="s">
        <v>137</v>
      </c>
      <c r="AA21" s="126" t="s">
        <v>137</v>
      </c>
      <c r="AB21" s="126" t="s">
        <v>137</v>
      </c>
      <c r="AC21" s="126" t="s">
        <v>137</v>
      </c>
      <c r="AD21" s="126" t="s">
        <v>137</v>
      </c>
      <c r="AE21" s="126" t="s">
        <v>137</v>
      </c>
      <c r="AF21" s="126" t="s">
        <v>137</v>
      </c>
      <c r="AG21" s="126">
        <v>1243.2399999999998</v>
      </c>
      <c r="AH21" s="126" t="s">
        <v>137</v>
      </c>
      <c r="AI21" s="126" t="s">
        <v>137</v>
      </c>
      <c r="AJ21" s="158">
        <v>1243.2399999999998</v>
      </c>
      <c r="AL21" s="159"/>
    </row>
    <row r="22" spans="1:38" ht="17.399999999999999" x14ac:dyDescent="0.3">
      <c r="A22" s="130" t="s">
        <v>232</v>
      </c>
      <c r="B22" s="157" t="s">
        <v>137</v>
      </c>
      <c r="C22" s="126" t="s">
        <v>137</v>
      </c>
      <c r="D22" s="126" t="s">
        <v>137</v>
      </c>
      <c r="E22" s="126" t="s">
        <v>137</v>
      </c>
      <c r="F22" s="126" t="s">
        <v>137</v>
      </c>
      <c r="G22" s="126" t="s">
        <v>137</v>
      </c>
      <c r="H22" s="126" t="s">
        <v>137</v>
      </c>
      <c r="I22" s="126" t="s">
        <v>137</v>
      </c>
      <c r="J22" s="126" t="s">
        <v>137</v>
      </c>
      <c r="K22" s="126" t="s">
        <v>137</v>
      </c>
      <c r="L22" s="126" t="s">
        <v>137</v>
      </c>
      <c r="M22" s="126" t="s">
        <v>137</v>
      </c>
      <c r="N22" s="126" t="s">
        <v>137</v>
      </c>
      <c r="O22" s="126" t="s">
        <v>137</v>
      </c>
      <c r="P22" s="126" t="s">
        <v>137</v>
      </c>
      <c r="Q22" s="126" t="s">
        <v>137</v>
      </c>
      <c r="R22" s="126" t="s">
        <v>137</v>
      </c>
      <c r="S22" s="126" t="s">
        <v>137</v>
      </c>
      <c r="T22" s="126" t="s">
        <v>137</v>
      </c>
      <c r="U22" s="126" t="s">
        <v>137</v>
      </c>
      <c r="V22" s="126" t="s">
        <v>137</v>
      </c>
      <c r="W22" s="126" t="s">
        <v>137</v>
      </c>
      <c r="X22" s="126" t="s">
        <v>137</v>
      </c>
      <c r="Y22" s="126">
        <v>526.94999999999993</v>
      </c>
      <c r="Z22" s="126" t="s">
        <v>137</v>
      </c>
      <c r="AA22" s="126">
        <v>473.7</v>
      </c>
      <c r="AB22" s="126" t="s">
        <v>137</v>
      </c>
      <c r="AC22" s="126" t="s">
        <v>137</v>
      </c>
      <c r="AD22" s="126" t="s">
        <v>137</v>
      </c>
      <c r="AE22" s="126" t="s">
        <v>137</v>
      </c>
      <c r="AF22" s="126" t="s">
        <v>137</v>
      </c>
      <c r="AG22" s="126" t="s">
        <v>137</v>
      </c>
      <c r="AH22" s="126" t="s">
        <v>137</v>
      </c>
      <c r="AI22" s="126" t="s">
        <v>137</v>
      </c>
      <c r="AJ22" s="158">
        <v>1000.6499999999999</v>
      </c>
      <c r="AL22" s="159"/>
    </row>
    <row r="23" spans="1:38" ht="17.399999999999999" x14ac:dyDescent="0.3">
      <c r="A23" s="130" t="s">
        <v>233</v>
      </c>
      <c r="B23" s="157" t="s">
        <v>137</v>
      </c>
      <c r="C23" s="126">
        <v>126.25</v>
      </c>
      <c r="D23" s="126" t="s">
        <v>137</v>
      </c>
      <c r="E23" s="126" t="s">
        <v>137</v>
      </c>
      <c r="F23" s="126" t="s">
        <v>137</v>
      </c>
      <c r="G23" s="126" t="s">
        <v>137</v>
      </c>
      <c r="H23" s="126" t="s">
        <v>137</v>
      </c>
      <c r="I23" s="126" t="s">
        <v>137</v>
      </c>
      <c r="J23" s="126" t="s">
        <v>137</v>
      </c>
      <c r="K23" s="126" t="s">
        <v>137</v>
      </c>
      <c r="L23" s="126" t="s">
        <v>137</v>
      </c>
      <c r="M23" s="126" t="s">
        <v>137</v>
      </c>
      <c r="N23" s="126" t="s">
        <v>137</v>
      </c>
      <c r="O23" s="126" t="s">
        <v>137</v>
      </c>
      <c r="P23" s="126" t="s">
        <v>137</v>
      </c>
      <c r="Q23" s="126" t="s">
        <v>137</v>
      </c>
      <c r="R23" s="126" t="s">
        <v>137</v>
      </c>
      <c r="S23" s="126" t="s">
        <v>137</v>
      </c>
      <c r="T23" s="126" t="s">
        <v>137</v>
      </c>
      <c r="U23" s="126" t="s">
        <v>137</v>
      </c>
      <c r="V23" s="126" t="s">
        <v>137</v>
      </c>
      <c r="W23" s="126" t="s">
        <v>137</v>
      </c>
      <c r="X23" s="126" t="s">
        <v>137</v>
      </c>
      <c r="Y23" s="126" t="s">
        <v>137</v>
      </c>
      <c r="Z23" s="126" t="s">
        <v>137</v>
      </c>
      <c r="AA23" s="126" t="s">
        <v>137</v>
      </c>
      <c r="AB23" s="126" t="s">
        <v>137</v>
      </c>
      <c r="AC23" s="126" t="s">
        <v>137</v>
      </c>
      <c r="AD23" s="126" t="s">
        <v>137</v>
      </c>
      <c r="AE23" s="126" t="s">
        <v>137</v>
      </c>
      <c r="AF23" s="126" t="s">
        <v>137</v>
      </c>
      <c r="AG23" s="126">
        <v>864.33</v>
      </c>
      <c r="AH23" s="126" t="s">
        <v>137</v>
      </c>
      <c r="AI23" s="126" t="s">
        <v>137</v>
      </c>
      <c r="AJ23" s="158">
        <v>990.58</v>
      </c>
      <c r="AL23" s="159"/>
    </row>
    <row r="24" spans="1:38" ht="17.399999999999999" x14ac:dyDescent="0.3">
      <c r="A24" s="130" t="s">
        <v>234</v>
      </c>
      <c r="B24" s="157">
        <v>68.25</v>
      </c>
      <c r="C24" s="126">
        <v>508.84000000000003</v>
      </c>
      <c r="D24" s="126" t="s">
        <v>137</v>
      </c>
      <c r="E24" s="126">
        <v>61</v>
      </c>
      <c r="F24" s="126" t="s">
        <v>137</v>
      </c>
      <c r="G24" s="126" t="s">
        <v>137</v>
      </c>
      <c r="H24" s="126">
        <v>197.45000000000002</v>
      </c>
      <c r="I24" s="126" t="s">
        <v>137</v>
      </c>
      <c r="J24" s="126" t="s">
        <v>137</v>
      </c>
      <c r="K24" s="126" t="s">
        <v>137</v>
      </c>
      <c r="L24" s="126" t="s">
        <v>137</v>
      </c>
      <c r="M24" s="126" t="s">
        <v>137</v>
      </c>
      <c r="N24" s="126" t="s">
        <v>137</v>
      </c>
      <c r="O24" s="126" t="s">
        <v>137</v>
      </c>
      <c r="P24" s="126" t="s">
        <v>137</v>
      </c>
      <c r="Q24" s="126" t="s">
        <v>137</v>
      </c>
      <c r="R24" s="126" t="s">
        <v>137</v>
      </c>
      <c r="S24" s="126" t="s">
        <v>137</v>
      </c>
      <c r="T24" s="126" t="s">
        <v>137</v>
      </c>
      <c r="U24" s="126" t="s">
        <v>137</v>
      </c>
      <c r="V24" s="126" t="s">
        <v>137</v>
      </c>
      <c r="W24" s="126" t="s">
        <v>137</v>
      </c>
      <c r="X24" s="126" t="s">
        <v>137</v>
      </c>
      <c r="Y24" s="126" t="s">
        <v>137</v>
      </c>
      <c r="Z24" s="126" t="s">
        <v>137</v>
      </c>
      <c r="AA24" s="126" t="s">
        <v>137</v>
      </c>
      <c r="AB24" s="126" t="s">
        <v>137</v>
      </c>
      <c r="AC24" s="126" t="s">
        <v>137</v>
      </c>
      <c r="AD24" s="126" t="s">
        <v>137</v>
      </c>
      <c r="AE24" s="126" t="s">
        <v>137</v>
      </c>
      <c r="AF24" s="126" t="s">
        <v>137</v>
      </c>
      <c r="AG24" s="126" t="s">
        <v>137</v>
      </c>
      <c r="AH24" s="126" t="s">
        <v>137</v>
      </c>
      <c r="AI24" s="126" t="s">
        <v>137</v>
      </c>
      <c r="AJ24" s="158">
        <v>835.54000000000008</v>
      </c>
      <c r="AL24" s="159"/>
    </row>
    <row r="25" spans="1:38" ht="17.399999999999999" x14ac:dyDescent="0.3">
      <c r="A25" s="130" t="s">
        <v>235</v>
      </c>
      <c r="B25" s="157" t="s">
        <v>137</v>
      </c>
      <c r="C25" s="126" t="s">
        <v>137</v>
      </c>
      <c r="D25" s="126" t="s">
        <v>137</v>
      </c>
      <c r="E25" s="126">
        <v>55.6</v>
      </c>
      <c r="F25" s="126" t="s">
        <v>137</v>
      </c>
      <c r="G25" s="126" t="s">
        <v>137</v>
      </c>
      <c r="H25" s="126" t="s">
        <v>137</v>
      </c>
      <c r="I25" s="126" t="s">
        <v>137</v>
      </c>
      <c r="J25" s="126" t="s">
        <v>137</v>
      </c>
      <c r="K25" s="126" t="s">
        <v>137</v>
      </c>
      <c r="L25" s="126" t="s">
        <v>137</v>
      </c>
      <c r="M25" s="126" t="s">
        <v>137</v>
      </c>
      <c r="N25" s="126" t="s">
        <v>137</v>
      </c>
      <c r="O25" s="126" t="s">
        <v>137</v>
      </c>
      <c r="P25" s="126" t="s">
        <v>137</v>
      </c>
      <c r="Q25" s="126" t="s">
        <v>137</v>
      </c>
      <c r="R25" s="126" t="s">
        <v>137</v>
      </c>
      <c r="S25" s="126" t="s">
        <v>137</v>
      </c>
      <c r="T25" s="126" t="s">
        <v>137</v>
      </c>
      <c r="U25" s="126" t="s">
        <v>137</v>
      </c>
      <c r="V25" s="126" t="s">
        <v>137</v>
      </c>
      <c r="W25" s="126" t="s">
        <v>137</v>
      </c>
      <c r="X25" s="126" t="s">
        <v>137</v>
      </c>
      <c r="Y25" s="126" t="s">
        <v>137</v>
      </c>
      <c r="Z25" s="126" t="s">
        <v>137</v>
      </c>
      <c r="AA25" s="126">
        <v>715.7299999999999</v>
      </c>
      <c r="AB25" s="126" t="s">
        <v>137</v>
      </c>
      <c r="AC25" s="126" t="s">
        <v>137</v>
      </c>
      <c r="AD25" s="126" t="s">
        <v>137</v>
      </c>
      <c r="AE25" s="126" t="s">
        <v>137</v>
      </c>
      <c r="AF25" s="126" t="s">
        <v>137</v>
      </c>
      <c r="AG25" s="126" t="s">
        <v>137</v>
      </c>
      <c r="AH25" s="126" t="s">
        <v>137</v>
      </c>
      <c r="AI25" s="126" t="s">
        <v>137</v>
      </c>
      <c r="AJ25" s="158">
        <v>771.32999999999993</v>
      </c>
      <c r="AL25" s="159"/>
    </row>
    <row r="26" spans="1:38" ht="17.399999999999999" x14ac:dyDescent="0.3">
      <c r="A26" s="130" t="s">
        <v>236</v>
      </c>
      <c r="B26" s="157">
        <v>59.9</v>
      </c>
      <c r="C26" s="126" t="s">
        <v>137</v>
      </c>
      <c r="D26" s="126" t="s">
        <v>137</v>
      </c>
      <c r="E26" s="126">
        <v>404.90000000000003</v>
      </c>
      <c r="F26" s="126" t="s">
        <v>137</v>
      </c>
      <c r="G26" s="126" t="s">
        <v>137</v>
      </c>
      <c r="H26" s="126" t="s">
        <v>137</v>
      </c>
      <c r="I26" s="126" t="s">
        <v>137</v>
      </c>
      <c r="J26" s="126" t="s">
        <v>137</v>
      </c>
      <c r="K26" s="126" t="s">
        <v>137</v>
      </c>
      <c r="L26" s="126" t="s">
        <v>137</v>
      </c>
      <c r="M26" s="126" t="s">
        <v>137</v>
      </c>
      <c r="N26" s="126" t="s">
        <v>137</v>
      </c>
      <c r="O26" s="126" t="s">
        <v>137</v>
      </c>
      <c r="P26" s="126" t="s">
        <v>137</v>
      </c>
      <c r="Q26" s="126" t="s">
        <v>137</v>
      </c>
      <c r="R26" s="126" t="s">
        <v>137</v>
      </c>
      <c r="S26" s="126" t="s">
        <v>137</v>
      </c>
      <c r="T26" s="126" t="s">
        <v>137</v>
      </c>
      <c r="U26" s="126" t="s">
        <v>137</v>
      </c>
      <c r="V26" s="126" t="s">
        <v>137</v>
      </c>
      <c r="W26" s="126" t="s">
        <v>137</v>
      </c>
      <c r="X26" s="126" t="s">
        <v>137</v>
      </c>
      <c r="Y26" s="126" t="s">
        <v>137</v>
      </c>
      <c r="Z26" s="126" t="s">
        <v>137</v>
      </c>
      <c r="AA26" s="126" t="s">
        <v>137</v>
      </c>
      <c r="AB26" s="126" t="s">
        <v>137</v>
      </c>
      <c r="AC26" s="126" t="s">
        <v>137</v>
      </c>
      <c r="AD26" s="126" t="s">
        <v>137</v>
      </c>
      <c r="AE26" s="126" t="s">
        <v>137</v>
      </c>
      <c r="AF26" s="126" t="s">
        <v>137</v>
      </c>
      <c r="AG26" s="126">
        <v>261.10000000000002</v>
      </c>
      <c r="AH26" s="126" t="s">
        <v>137</v>
      </c>
      <c r="AI26" s="126" t="s">
        <v>137</v>
      </c>
      <c r="AJ26" s="158">
        <v>725.90000000000009</v>
      </c>
      <c r="AL26" s="159"/>
    </row>
    <row r="27" spans="1:38" ht="17.399999999999999" x14ac:dyDescent="0.3">
      <c r="A27" s="130" t="s">
        <v>237</v>
      </c>
      <c r="B27" s="157" t="s">
        <v>137</v>
      </c>
      <c r="C27" s="126">
        <v>300.3</v>
      </c>
      <c r="D27" s="126" t="s">
        <v>137</v>
      </c>
      <c r="E27" s="126">
        <v>393.30000000000007</v>
      </c>
      <c r="F27" s="126" t="s">
        <v>137</v>
      </c>
      <c r="G27" s="126" t="s">
        <v>137</v>
      </c>
      <c r="H27" s="126" t="s">
        <v>137</v>
      </c>
      <c r="I27" s="126" t="s">
        <v>137</v>
      </c>
      <c r="J27" s="126" t="s">
        <v>137</v>
      </c>
      <c r="K27" s="126" t="s">
        <v>137</v>
      </c>
      <c r="L27" s="126" t="s">
        <v>137</v>
      </c>
      <c r="M27" s="126" t="s">
        <v>137</v>
      </c>
      <c r="N27" s="126" t="s">
        <v>137</v>
      </c>
      <c r="O27" s="126" t="s">
        <v>137</v>
      </c>
      <c r="P27" s="126" t="s">
        <v>137</v>
      </c>
      <c r="Q27" s="126" t="s">
        <v>137</v>
      </c>
      <c r="R27" s="126" t="s">
        <v>137</v>
      </c>
      <c r="S27" s="126" t="s">
        <v>137</v>
      </c>
      <c r="T27" s="126" t="s">
        <v>137</v>
      </c>
      <c r="U27" s="126" t="s">
        <v>137</v>
      </c>
      <c r="V27" s="126" t="s">
        <v>137</v>
      </c>
      <c r="W27" s="126" t="s">
        <v>137</v>
      </c>
      <c r="X27" s="126" t="s">
        <v>137</v>
      </c>
      <c r="Y27" s="126" t="s">
        <v>137</v>
      </c>
      <c r="Z27" s="126" t="s">
        <v>137</v>
      </c>
      <c r="AA27" s="126" t="s">
        <v>137</v>
      </c>
      <c r="AB27" s="126" t="s">
        <v>137</v>
      </c>
      <c r="AC27" s="126" t="s">
        <v>137</v>
      </c>
      <c r="AD27" s="126" t="s">
        <v>137</v>
      </c>
      <c r="AE27" s="126" t="s">
        <v>137</v>
      </c>
      <c r="AF27" s="126" t="s">
        <v>137</v>
      </c>
      <c r="AG27" s="126" t="s">
        <v>137</v>
      </c>
      <c r="AH27" s="126" t="s">
        <v>137</v>
      </c>
      <c r="AI27" s="126" t="s">
        <v>137</v>
      </c>
      <c r="AJ27" s="158">
        <v>693.60000000000014</v>
      </c>
      <c r="AL27" s="159"/>
    </row>
    <row r="28" spans="1:38" ht="17.399999999999999" x14ac:dyDescent="0.3">
      <c r="A28" s="130" t="s">
        <v>238</v>
      </c>
      <c r="B28" s="157" t="s">
        <v>137</v>
      </c>
      <c r="C28" s="126">
        <v>500.84</v>
      </c>
      <c r="D28" s="126" t="s">
        <v>137</v>
      </c>
      <c r="E28" s="126">
        <v>187.60000000000002</v>
      </c>
      <c r="F28" s="126" t="s">
        <v>137</v>
      </c>
      <c r="G28" s="126" t="s">
        <v>137</v>
      </c>
      <c r="H28" s="126" t="s">
        <v>137</v>
      </c>
      <c r="I28" s="126" t="s">
        <v>137</v>
      </c>
      <c r="J28" s="126" t="s">
        <v>137</v>
      </c>
      <c r="K28" s="126" t="s">
        <v>137</v>
      </c>
      <c r="L28" s="126" t="s">
        <v>137</v>
      </c>
      <c r="M28" s="126" t="s">
        <v>137</v>
      </c>
      <c r="N28" s="126" t="s">
        <v>137</v>
      </c>
      <c r="O28" s="126" t="s">
        <v>137</v>
      </c>
      <c r="P28" s="126" t="s">
        <v>137</v>
      </c>
      <c r="Q28" s="126" t="s">
        <v>137</v>
      </c>
      <c r="R28" s="126" t="s">
        <v>137</v>
      </c>
      <c r="S28" s="126" t="s">
        <v>137</v>
      </c>
      <c r="T28" s="126" t="s">
        <v>137</v>
      </c>
      <c r="U28" s="126" t="s">
        <v>137</v>
      </c>
      <c r="V28" s="126" t="s">
        <v>137</v>
      </c>
      <c r="W28" s="126" t="s">
        <v>137</v>
      </c>
      <c r="X28" s="126" t="s">
        <v>137</v>
      </c>
      <c r="Y28" s="126" t="s">
        <v>137</v>
      </c>
      <c r="Z28" s="126" t="s">
        <v>137</v>
      </c>
      <c r="AA28" s="126" t="s">
        <v>137</v>
      </c>
      <c r="AB28" s="126" t="s">
        <v>137</v>
      </c>
      <c r="AC28" s="126" t="s">
        <v>137</v>
      </c>
      <c r="AD28" s="126" t="s">
        <v>137</v>
      </c>
      <c r="AE28" s="126" t="s">
        <v>137</v>
      </c>
      <c r="AF28" s="126" t="s">
        <v>137</v>
      </c>
      <c r="AG28" s="126" t="s">
        <v>137</v>
      </c>
      <c r="AH28" s="126" t="s">
        <v>137</v>
      </c>
      <c r="AI28" s="126" t="s">
        <v>137</v>
      </c>
      <c r="AJ28" s="158">
        <v>688.44</v>
      </c>
      <c r="AL28" s="159"/>
    </row>
    <row r="29" spans="1:38" ht="17.399999999999999" x14ac:dyDescent="0.3">
      <c r="A29" s="130" t="s">
        <v>239</v>
      </c>
      <c r="B29" s="157">
        <v>67.95</v>
      </c>
      <c r="C29" s="126">
        <v>436.09999999999997</v>
      </c>
      <c r="D29" s="126" t="s">
        <v>137</v>
      </c>
      <c r="E29" s="126">
        <v>172.5</v>
      </c>
      <c r="F29" s="126" t="s">
        <v>137</v>
      </c>
      <c r="G29" s="126" t="s">
        <v>137</v>
      </c>
      <c r="H29" s="126" t="s">
        <v>137</v>
      </c>
      <c r="I29" s="126" t="s">
        <v>137</v>
      </c>
      <c r="J29" s="126" t="s">
        <v>137</v>
      </c>
      <c r="K29" s="126" t="s">
        <v>137</v>
      </c>
      <c r="L29" s="126" t="s">
        <v>137</v>
      </c>
      <c r="M29" s="126" t="s">
        <v>137</v>
      </c>
      <c r="N29" s="126" t="s">
        <v>137</v>
      </c>
      <c r="O29" s="126" t="s">
        <v>137</v>
      </c>
      <c r="P29" s="126" t="s">
        <v>137</v>
      </c>
      <c r="Q29" s="126" t="s">
        <v>137</v>
      </c>
      <c r="R29" s="126" t="s">
        <v>137</v>
      </c>
      <c r="S29" s="126" t="s">
        <v>137</v>
      </c>
      <c r="T29" s="126" t="s">
        <v>137</v>
      </c>
      <c r="U29" s="126" t="s">
        <v>137</v>
      </c>
      <c r="V29" s="126" t="s">
        <v>137</v>
      </c>
      <c r="W29" s="126" t="s">
        <v>137</v>
      </c>
      <c r="X29" s="126" t="s">
        <v>137</v>
      </c>
      <c r="Y29" s="126" t="s">
        <v>137</v>
      </c>
      <c r="Z29" s="126" t="s">
        <v>137</v>
      </c>
      <c r="AA29" s="126" t="s">
        <v>137</v>
      </c>
      <c r="AB29" s="126" t="s">
        <v>137</v>
      </c>
      <c r="AC29" s="126" t="s">
        <v>137</v>
      </c>
      <c r="AD29" s="126" t="s">
        <v>137</v>
      </c>
      <c r="AE29" s="126" t="s">
        <v>137</v>
      </c>
      <c r="AF29" s="126" t="s">
        <v>137</v>
      </c>
      <c r="AG29" s="126" t="s">
        <v>137</v>
      </c>
      <c r="AH29" s="126" t="s">
        <v>137</v>
      </c>
      <c r="AI29" s="126" t="s">
        <v>137</v>
      </c>
      <c r="AJ29" s="158">
        <v>676.55</v>
      </c>
      <c r="AL29" s="159"/>
    </row>
    <row r="30" spans="1:38" ht="17.399999999999999" x14ac:dyDescent="0.3">
      <c r="A30" s="130" t="s">
        <v>240</v>
      </c>
      <c r="B30" s="157" t="s">
        <v>137</v>
      </c>
      <c r="C30" s="126" t="s">
        <v>137</v>
      </c>
      <c r="D30" s="126" t="s">
        <v>137</v>
      </c>
      <c r="E30" s="126" t="s">
        <v>137</v>
      </c>
      <c r="F30" s="126" t="s">
        <v>137</v>
      </c>
      <c r="G30" s="126" t="s">
        <v>137</v>
      </c>
      <c r="H30" s="126" t="s">
        <v>137</v>
      </c>
      <c r="I30" s="126" t="s">
        <v>137</v>
      </c>
      <c r="J30" s="126" t="s">
        <v>137</v>
      </c>
      <c r="K30" s="126" t="s">
        <v>137</v>
      </c>
      <c r="L30" s="126" t="s">
        <v>137</v>
      </c>
      <c r="M30" s="126" t="s">
        <v>137</v>
      </c>
      <c r="N30" s="126" t="s">
        <v>137</v>
      </c>
      <c r="O30" s="126">
        <v>265.39999999999998</v>
      </c>
      <c r="P30" s="126" t="s">
        <v>137</v>
      </c>
      <c r="Q30" s="126" t="s">
        <v>137</v>
      </c>
      <c r="R30" s="126" t="s">
        <v>137</v>
      </c>
      <c r="S30" s="126" t="s">
        <v>137</v>
      </c>
      <c r="T30" s="126" t="s">
        <v>137</v>
      </c>
      <c r="U30" s="126" t="s">
        <v>137</v>
      </c>
      <c r="V30" s="126" t="s">
        <v>137</v>
      </c>
      <c r="W30" s="126" t="s">
        <v>137</v>
      </c>
      <c r="X30" s="126">
        <v>313.55</v>
      </c>
      <c r="Y30" s="126" t="s">
        <v>137</v>
      </c>
      <c r="Z30" s="126" t="s">
        <v>137</v>
      </c>
      <c r="AA30" s="126" t="s">
        <v>137</v>
      </c>
      <c r="AB30" s="126" t="s">
        <v>137</v>
      </c>
      <c r="AC30" s="126" t="s">
        <v>137</v>
      </c>
      <c r="AD30" s="126" t="s">
        <v>137</v>
      </c>
      <c r="AE30" s="126" t="s">
        <v>137</v>
      </c>
      <c r="AF30" s="126" t="s">
        <v>137</v>
      </c>
      <c r="AG30" s="126" t="s">
        <v>137</v>
      </c>
      <c r="AH30" s="126" t="s">
        <v>137</v>
      </c>
      <c r="AI30" s="126" t="s">
        <v>137</v>
      </c>
      <c r="AJ30" s="158">
        <v>578.95000000000005</v>
      </c>
      <c r="AL30" s="159"/>
    </row>
    <row r="31" spans="1:38" ht="17.399999999999999" x14ac:dyDescent="0.3">
      <c r="A31" s="130" t="s">
        <v>241</v>
      </c>
      <c r="B31" s="157" t="s">
        <v>137</v>
      </c>
      <c r="C31" s="126">
        <v>267</v>
      </c>
      <c r="D31" s="126" t="s">
        <v>137</v>
      </c>
      <c r="E31" s="126">
        <v>302.05</v>
      </c>
      <c r="F31" s="126" t="s">
        <v>137</v>
      </c>
      <c r="G31" s="126" t="s">
        <v>137</v>
      </c>
      <c r="H31" s="126" t="s">
        <v>137</v>
      </c>
      <c r="I31" s="126" t="s">
        <v>137</v>
      </c>
      <c r="J31" s="126" t="s">
        <v>137</v>
      </c>
      <c r="K31" s="126" t="s">
        <v>137</v>
      </c>
      <c r="L31" s="126" t="s">
        <v>137</v>
      </c>
      <c r="M31" s="126" t="s">
        <v>137</v>
      </c>
      <c r="N31" s="126" t="s">
        <v>137</v>
      </c>
      <c r="O31" s="126" t="s">
        <v>137</v>
      </c>
      <c r="P31" s="126" t="s">
        <v>137</v>
      </c>
      <c r="Q31" s="126" t="s">
        <v>137</v>
      </c>
      <c r="R31" s="126" t="s">
        <v>137</v>
      </c>
      <c r="S31" s="126" t="s">
        <v>137</v>
      </c>
      <c r="T31" s="126" t="s">
        <v>137</v>
      </c>
      <c r="U31" s="126" t="s">
        <v>137</v>
      </c>
      <c r="V31" s="126" t="s">
        <v>137</v>
      </c>
      <c r="W31" s="126" t="s">
        <v>137</v>
      </c>
      <c r="X31" s="126" t="s">
        <v>137</v>
      </c>
      <c r="Y31" s="126" t="s">
        <v>137</v>
      </c>
      <c r="Z31" s="126" t="s">
        <v>137</v>
      </c>
      <c r="AA31" s="126" t="s">
        <v>137</v>
      </c>
      <c r="AB31" s="126" t="s">
        <v>137</v>
      </c>
      <c r="AC31" s="126" t="s">
        <v>137</v>
      </c>
      <c r="AD31" s="126" t="s">
        <v>137</v>
      </c>
      <c r="AE31" s="126" t="s">
        <v>137</v>
      </c>
      <c r="AF31" s="126" t="s">
        <v>137</v>
      </c>
      <c r="AG31" s="126" t="s">
        <v>137</v>
      </c>
      <c r="AH31" s="126" t="s">
        <v>137</v>
      </c>
      <c r="AI31" s="126" t="s">
        <v>137</v>
      </c>
      <c r="AJ31" s="158">
        <v>569.04999999999995</v>
      </c>
      <c r="AL31" s="159"/>
    </row>
    <row r="32" spans="1:38" ht="17.399999999999999" x14ac:dyDescent="0.3">
      <c r="A32" s="130" t="s">
        <v>242</v>
      </c>
      <c r="B32" s="157" t="s">
        <v>137</v>
      </c>
      <c r="C32" s="126" t="s">
        <v>137</v>
      </c>
      <c r="D32" s="126" t="s">
        <v>137</v>
      </c>
      <c r="E32" s="126" t="s">
        <v>137</v>
      </c>
      <c r="F32" s="126" t="s">
        <v>137</v>
      </c>
      <c r="G32" s="126" t="s">
        <v>137</v>
      </c>
      <c r="H32" s="126" t="s">
        <v>137</v>
      </c>
      <c r="I32" s="126" t="s">
        <v>137</v>
      </c>
      <c r="J32" s="126" t="s">
        <v>137</v>
      </c>
      <c r="K32" s="126" t="s">
        <v>137</v>
      </c>
      <c r="L32" s="126" t="s">
        <v>137</v>
      </c>
      <c r="M32" s="126" t="s">
        <v>137</v>
      </c>
      <c r="N32" s="126" t="s">
        <v>137</v>
      </c>
      <c r="O32" s="126">
        <v>397.44</v>
      </c>
      <c r="P32" s="126" t="s">
        <v>137</v>
      </c>
      <c r="Q32" s="126" t="s">
        <v>137</v>
      </c>
      <c r="R32" s="126" t="s">
        <v>137</v>
      </c>
      <c r="S32" s="126" t="s">
        <v>137</v>
      </c>
      <c r="T32" s="126" t="s">
        <v>137</v>
      </c>
      <c r="U32" s="126" t="s">
        <v>137</v>
      </c>
      <c r="V32" s="126" t="s">
        <v>137</v>
      </c>
      <c r="W32" s="126" t="s">
        <v>137</v>
      </c>
      <c r="X32" s="126" t="s">
        <v>137</v>
      </c>
      <c r="Y32" s="126" t="s">
        <v>137</v>
      </c>
      <c r="Z32" s="126" t="s">
        <v>137</v>
      </c>
      <c r="AA32" s="126">
        <v>132.80000000000001</v>
      </c>
      <c r="AB32" s="126" t="s">
        <v>137</v>
      </c>
      <c r="AC32" s="126" t="s">
        <v>137</v>
      </c>
      <c r="AD32" s="126" t="s">
        <v>137</v>
      </c>
      <c r="AE32" s="126" t="s">
        <v>137</v>
      </c>
      <c r="AF32" s="126" t="s">
        <v>137</v>
      </c>
      <c r="AG32" s="126" t="s">
        <v>137</v>
      </c>
      <c r="AH32" s="126" t="s">
        <v>137</v>
      </c>
      <c r="AI32" s="126" t="s">
        <v>137</v>
      </c>
      <c r="AJ32" s="158">
        <v>530.24</v>
      </c>
      <c r="AL32" s="159"/>
    </row>
    <row r="33" spans="1:38" ht="17.399999999999999" x14ac:dyDescent="0.3">
      <c r="A33" s="130" t="s">
        <v>243</v>
      </c>
      <c r="B33" s="157" t="s">
        <v>137</v>
      </c>
      <c r="C33" s="126" t="s">
        <v>137</v>
      </c>
      <c r="D33" s="126" t="s">
        <v>137</v>
      </c>
      <c r="E33" s="126" t="s">
        <v>137</v>
      </c>
      <c r="F33" s="126" t="s">
        <v>137</v>
      </c>
      <c r="G33" s="126" t="s">
        <v>137</v>
      </c>
      <c r="H33" s="126" t="s">
        <v>137</v>
      </c>
      <c r="I33" s="126" t="s">
        <v>137</v>
      </c>
      <c r="J33" s="126" t="s">
        <v>137</v>
      </c>
      <c r="K33" s="126" t="s">
        <v>137</v>
      </c>
      <c r="L33" s="126" t="s">
        <v>137</v>
      </c>
      <c r="M33" s="126" t="s">
        <v>137</v>
      </c>
      <c r="N33" s="126">
        <v>127.10000000000001</v>
      </c>
      <c r="O33" s="126" t="s">
        <v>137</v>
      </c>
      <c r="P33" s="126" t="s">
        <v>137</v>
      </c>
      <c r="Q33" s="126" t="s">
        <v>137</v>
      </c>
      <c r="R33" s="126" t="s">
        <v>137</v>
      </c>
      <c r="S33" s="126" t="s">
        <v>137</v>
      </c>
      <c r="T33" s="126" t="s">
        <v>137</v>
      </c>
      <c r="U33" s="126" t="s">
        <v>137</v>
      </c>
      <c r="V33" s="126" t="s">
        <v>137</v>
      </c>
      <c r="W33" s="126" t="s">
        <v>137</v>
      </c>
      <c r="X33" s="126">
        <v>125.66</v>
      </c>
      <c r="Y33" s="126">
        <v>204.91000000000003</v>
      </c>
      <c r="Z33" s="126" t="s">
        <v>137</v>
      </c>
      <c r="AA33" s="126" t="s">
        <v>137</v>
      </c>
      <c r="AB33" s="126" t="s">
        <v>137</v>
      </c>
      <c r="AC33" s="126" t="s">
        <v>137</v>
      </c>
      <c r="AD33" s="126" t="s">
        <v>137</v>
      </c>
      <c r="AE33" s="126" t="s">
        <v>137</v>
      </c>
      <c r="AF33" s="126" t="s">
        <v>137</v>
      </c>
      <c r="AG33" s="126" t="s">
        <v>137</v>
      </c>
      <c r="AH33" s="126" t="s">
        <v>137</v>
      </c>
      <c r="AI33" s="126" t="s">
        <v>137</v>
      </c>
      <c r="AJ33" s="158">
        <v>457.67</v>
      </c>
      <c r="AL33" s="159"/>
    </row>
    <row r="34" spans="1:38" ht="17.399999999999999" x14ac:dyDescent="0.3">
      <c r="A34" s="130" t="s">
        <v>244</v>
      </c>
      <c r="B34" s="157" t="s">
        <v>137</v>
      </c>
      <c r="C34" s="126" t="s">
        <v>137</v>
      </c>
      <c r="D34" s="126" t="s">
        <v>137</v>
      </c>
      <c r="E34" s="126" t="s">
        <v>137</v>
      </c>
      <c r="F34" s="126" t="s">
        <v>137</v>
      </c>
      <c r="G34" s="126" t="s">
        <v>137</v>
      </c>
      <c r="H34" s="126" t="s">
        <v>137</v>
      </c>
      <c r="I34" s="126" t="s">
        <v>137</v>
      </c>
      <c r="J34" s="126" t="s">
        <v>137</v>
      </c>
      <c r="K34" s="126" t="s">
        <v>137</v>
      </c>
      <c r="L34" s="126">
        <v>56.75</v>
      </c>
      <c r="M34" s="126" t="s">
        <v>137</v>
      </c>
      <c r="N34" s="126" t="s">
        <v>137</v>
      </c>
      <c r="O34" s="126" t="s">
        <v>137</v>
      </c>
      <c r="P34" s="126" t="s">
        <v>137</v>
      </c>
      <c r="Q34" s="126" t="s">
        <v>137</v>
      </c>
      <c r="R34" s="126" t="s">
        <v>137</v>
      </c>
      <c r="S34" s="126" t="s">
        <v>137</v>
      </c>
      <c r="T34" s="126" t="s">
        <v>137</v>
      </c>
      <c r="U34" s="126" t="s">
        <v>137</v>
      </c>
      <c r="V34" s="126" t="s">
        <v>137</v>
      </c>
      <c r="W34" s="126" t="s">
        <v>137</v>
      </c>
      <c r="X34" s="126" t="s">
        <v>137</v>
      </c>
      <c r="Y34" s="126">
        <v>253.45000000000002</v>
      </c>
      <c r="Z34" s="126">
        <v>134.4</v>
      </c>
      <c r="AA34" s="126" t="s">
        <v>137</v>
      </c>
      <c r="AB34" s="126" t="s">
        <v>137</v>
      </c>
      <c r="AC34" s="126" t="s">
        <v>137</v>
      </c>
      <c r="AD34" s="126" t="s">
        <v>137</v>
      </c>
      <c r="AE34" s="126" t="s">
        <v>137</v>
      </c>
      <c r="AF34" s="126" t="s">
        <v>137</v>
      </c>
      <c r="AG34" s="126" t="s">
        <v>137</v>
      </c>
      <c r="AH34" s="126" t="s">
        <v>137</v>
      </c>
      <c r="AI34" s="126" t="s">
        <v>137</v>
      </c>
      <c r="AJ34" s="158">
        <v>444.6</v>
      </c>
      <c r="AL34" s="159"/>
    </row>
    <row r="35" spans="1:38" ht="17.399999999999999" x14ac:dyDescent="0.3">
      <c r="A35" s="130" t="s">
        <v>245</v>
      </c>
      <c r="B35" s="157" t="s">
        <v>137</v>
      </c>
      <c r="C35" s="126" t="s">
        <v>137</v>
      </c>
      <c r="D35" s="126" t="s">
        <v>137</v>
      </c>
      <c r="E35" s="126" t="s">
        <v>137</v>
      </c>
      <c r="F35" s="126" t="s">
        <v>137</v>
      </c>
      <c r="G35" s="126" t="s">
        <v>137</v>
      </c>
      <c r="H35" s="126" t="s">
        <v>137</v>
      </c>
      <c r="I35" s="126" t="s">
        <v>137</v>
      </c>
      <c r="J35" s="126" t="s">
        <v>137</v>
      </c>
      <c r="K35" s="126" t="s">
        <v>137</v>
      </c>
      <c r="L35" s="126" t="s">
        <v>137</v>
      </c>
      <c r="M35" s="126" t="s">
        <v>137</v>
      </c>
      <c r="N35" s="126" t="s">
        <v>137</v>
      </c>
      <c r="O35" s="126" t="s">
        <v>137</v>
      </c>
      <c r="P35" s="126" t="s">
        <v>137</v>
      </c>
      <c r="Q35" s="126" t="s">
        <v>137</v>
      </c>
      <c r="R35" s="126" t="s">
        <v>137</v>
      </c>
      <c r="S35" s="126" t="s">
        <v>137</v>
      </c>
      <c r="T35" s="126" t="s">
        <v>137</v>
      </c>
      <c r="U35" s="126" t="s">
        <v>137</v>
      </c>
      <c r="V35" s="126" t="s">
        <v>137</v>
      </c>
      <c r="W35" s="126" t="s">
        <v>137</v>
      </c>
      <c r="X35" s="126">
        <v>417.09999999999997</v>
      </c>
      <c r="Y35" s="126" t="s">
        <v>137</v>
      </c>
      <c r="Z35" s="126" t="s">
        <v>137</v>
      </c>
      <c r="AA35" s="126" t="s">
        <v>137</v>
      </c>
      <c r="AB35" s="126" t="s">
        <v>137</v>
      </c>
      <c r="AC35" s="126" t="s">
        <v>137</v>
      </c>
      <c r="AD35" s="126" t="s">
        <v>137</v>
      </c>
      <c r="AE35" s="126" t="s">
        <v>137</v>
      </c>
      <c r="AF35" s="126" t="s">
        <v>137</v>
      </c>
      <c r="AG35" s="126" t="s">
        <v>137</v>
      </c>
      <c r="AH35" s="126" t="s">
        <v>137</v>
      </c>
      <c r="AI35" s="126" t="s">
        <v>137</v>
      </c>
      <c r="AJ35" s="158">
        <v>417.09999999999997</v>
      </c>
      <c r="AL35" s="159"/>
    </row>
    <row r="36" spans="1:38" ht="17.399999999999999" x14ac:dyDescent="0.3">
      <c r="A36" s="130" t="s">
        <v>246</v>
      </c>
      <c r="B36" s="157" t="s">
        <v>137</v>
      </c>
      <c r="C36" s="126">
        <v>242.5</v>
      </c>
      <c r="D36" s="126" t="s">
        <v>137</v>
      </c>
      <c r="E36" s="126">
        <v>52</v>
      </c>
      <c r="F36" s="126" t="s">
        <v>137</v>
      </c>
      <c r="G36" s="126" t="s">
        <v>137</v>
      </c>
      <c r="H36" s="126" t="s">
        <v>137</v>
      </c>
      <c r="I36" s="126" t="s">
        <v>137</v>
      </c>
      <c r="J36" s="126" t="s">
        <v>137</v>
      </c>
      <c r="K36" s="126" t="s">
        <v>137</v>
      </c>
      <c r="L36" s="126" t="s">
        <v>137</v>
      </c>
      <c r="M36" s="126" t="s">
        <v>137</v>
      </c>
      <c r="N36" s="126" t="s">
        <v>137</v>
      </c>
      <c r="O36" s="126">
        <v>58.65</v>
      </c>
      <c r="P36" s="126" t="s">
        <v>137</v>
      </c>
      <c r="Q36" s="126">
        <v>59.55</v>
      </c>
      <c r="R36" s="126" t="s">
        <v>137</v>
      </c>
      <c r="S36" s="126" t="s">
        <v>137</v>
      </c>
      <c r="T36" s="126" t="s">
        <v>137</v>
      </c>
      <c r="U36" s="126" t="s">
        <v>137</v>
      </c>
      <c r="V36" s="126" t="s">
        <v>137</v>
      </c>
      <c r="W36" s="126" t="s">
        <v>137</v>
      </c>
      <c r="X36" s="126" t="s">
        <v>137</v>
      </c>
      <c r="Y36" s="126" t="s">
        <v>137</v>
      </c>
      <c r="Z36" s="126" t="s">
        <v>137</v>
      </c>
      <c r="AA36" s="126" t="s">
        <v>137</v>
      </c>
      <c r="AB36" s="126" t="s">
        <v>137</v>
      </c>
      <c r="AC36" s="126" t="s">
        <v>137</v>
      </c>
      <c r="AD36" s="126" t="s">
        <v>137</v>
      </c>
      <c r="AE36" s="126" t="s">
        <v>137</v>
      </c>
      <c r="AF36" s="126" t="s">
        <v>137</v>
      </c>
      <c r="AG36" s="126" t="s">
        <v>137</v>
      </c>
      <c r="AH36" s="126" t="s">
        <v>137</v>
      </c>
      <c r="AI36" s="126" t="s">
        <v>137</v>
      </c>
      <c r="AJ36" s="158">
        <v>412.7</v>
      </c>
      <c r="AL36" s="159"/>
    </row>
    <row r="37" spans="1:38" ht="17.399999999999999" x14ac:dyDescent="0.3">
      <c r="A37" s="130" t="s">
        <v>247</v>
      </c>
      <c r="B37" s="157" t="s">
        <v>137</v>
      </c>
      <c r="C37" s="126" t="s">
        <v>137</v>
      </c>
      <c r="D37" s="126" t="s">
        <v>137</v>
      </c>
      <c r="E37" s="126" t="s">
        <v>137</v>
      </c>
      <c r="F37" s="126" t="s">
        <v>137</v>
      </c>
      <c r="G37" s="126" t="s">
        <v>137</v>
      </c>
      <c r="H37" s="126" t="s">
        <v>137</v>
      </c>
      <c r="I37" s="126" t="s">
        <v>137</v>
      </c>
      <c r="J37" s="126" t="s">
        <v>137</v>
      </c>
      <c r="K37" s="126" t="s">
        <v>137</v>
      </c>
      <c r="L37" s="126" t="s">
        <v>137</v>
      </c>
      <c r="M37" s="126" t="s">
        <v>137</v>
      </c>
      <c r="N37" s="126" t="s">
        <v>137</v>
      </c>
      <c r="O37" s="126" t="s">
        <v>137</v>
      </c>
      <c r="P37" s="126">
        <v>115.1</v>
      </c>
      <c r="Q37" s="126" t="s">
        <v>137</v>
      </c>
      <c r="R37" s="126" t="s">
        <v>137</v>
      </c>
      <c r="S37" s="126" t="s">
        <v>137</v>
      </c>
      <c r="T37" s="126" t="s">
        <v>137</v>
      </c>
      <c r="U37" s="126">
        <v>130.69999999999999</v>
      </c>
      <c r="V37" s="126" t="s">
        <v>137</v>
      </c>
      <c r="W37" s="126" t="s">
        <v>137</v>
      </c>
      <c r="X37" s="126" t="s">
        <v>137</v>
      </c>
      <c r="Y37" s="126" t="s">
        <v>137</v>
      </c>
      <c r="Z37" s="126" t="s">
        <v>137</v>
      </c>
      <c r="AA37" s="126" t="s">
        <v>137</v>
      </c>
      <c r="AB37" s="126" t="s">
        <v>137</v>
      </c>
      <c r="AC37" s="126" t="s">
        <v>137</v>
      </c>
      <c r="AD37" s="126" t="s">
        <v>137</v>
      </c>
      <c r="AE37" s="126" t="s">
        <v>137</v>
      </c>
      <c r="AF37" s="126" t="s">
        <v>137</v>
      </c>
      <c r="AG37" s="126" t="s">
        <v>137</v>
      </c>
      <c r="AH37" s="126" t="s">
        <v>137</v>
      </c>
      <c r="AI37" s="126">
        <v>117</v>
      </c>
      <c r="AJ37" s="158">
        <v>362.79999999999995</v>
      </c>
      <c r="AL37" s="159"/>
    </row>
    <row r="38" spans="1:38" ht="17.399999999999999" x14ac:dyDescent="0.3">
      <c r="A38" s="130" t="s">
        <v>248</v>
      </c>
      <c r="B38" s="157" t="s">
        <v>137</v>
      </c>
      <c r="C38" s="126" t="s">
        <v>137</v>
      </c>
      <c r="D38" s="126" t="s">
        <v>137</v>
      </c>
      <c r="E38" s="126" t="s">
        <v>137</v>
      </c>
      <c r="F38" s="126" t="s">
        <v>137</v>
      </c>
      <c r="G38" s="126" t="s">
        <v>137</v>
      </c>
      <c r="H38" s="126" t="s">
        <v>137</v>
      </c>
      <c r="I38" s="126" t="s">
        <v>137</v>
      </c>
      <c r="J38" s="126" t="s">
        <v>137</v>
      </c>
      <c r="K38" s="126" t="s">
        <v>137</v>
      </c>
      <c r="L38" s="126" t="s">
        <v>137</v>
      </c>
      <c r="M38" s="126" t="s">
        <v>137</v>
      </c>
      <c r="N38" s="126" t="s">
        <v>137</v>
      </c>
      <c r="O38" s="126" t="s">
        <v>137</v>
      </c>
      <c r="P38" s="126" t="s">
        <v>137</v>
      </c>
      <c r="Q38" s="126" t="s">
        <v>137</v>
      </c>
      <c r="R38" s="126" t="s">
        <v>137</v>
      </c>
      <c r="S38" s="126" t="s">
        <v>137</v>
      </c>
      <c r="T38" s="126" t="s">
        <v>137</v>
      </c>
      <c r="U38" s="126" t="s">
        <v>137</v>
      </c>
      <c r="V38" s="126" t="s">
        <v>137</v>
      </c>
      <c r="W38" s="126" t="s">
        <v>137</v>
      </c>
      <c r="X38" s="126" t="s">
        <v>137</v>
      </c>
      <c r="Y38" s="126">
        <v>335</v>
      </c>
      <c r="Z38" s="126" t="s">
        <v>137</v>
      </c>
      <c r="AA38" s="126" t="s">
        <v>137</v>
      </c>
      <c r="AB38" s="126" t="s">
        <v>137</v>
      </c>
      <c r="AC38" s="126" t="s">
        <v>137</v>
      </c>
      <c r="AD38" s="126" t="s">
        <v>137</v>
      </c>
      <c r="AE38" s="126" t="s">
        <v>137</v>
      </c>
      <c r="AF38" s="126" t="s">
        <v>137</v>
      </c>
      <c r="AG38" s="126" t="s">
        <v>137</v>
      </c>
      <c r="AH38" s="126" t="s">
        <v>137</v>
      </c>
      <c r="AI38" s="126" t="s">
        <v>137</v>
      </c>
      <c r="AJ38" s="158">
        <v>335</v>
      </c>
      <c r="AL38" s="159"/>
    </row>
    <row r="39" spans="1:38" ht="17.399999999999999" x14ac:dyDescent="0.3">
      <c r="A39" s="130" t="s">
        <v>249</v>
      </c>
      <c r="B39" s="157" t="s">
        <v>137</v>
      </c>
      <c r="C39" s="126" t="s">
        <v>137</v>
      </c>
      <c r="D39" s="126" t="s">
        <v>137</v>
      </c>
      <c r="E39" s="126" t="s">
        <v>137</v>
      </c>
      <c r="F39" s="126" t="s">
        <v>137</v>
      </c>
      <c r="G39" s="126" t="s">
        <v>137</v>
      </c>
      <c r="H39" s="126" t="s">
        <v>137</v>
      </c>
      <c r="I39" s="126" t="s">
        <v>137</v>
      </c>
      <c r="J39" s="126" t="s">
        <v>137</v>
      </c>
      <c r="K39" s="126" t="s">
        <v>137</v>
      </c>
      <c r="L39" s="126" t="s">
        <v>137</v>
      </c>
      <c r="M39" s="126" t="s">
        <v>137</v>
      </c>
      <c r="N39" s="126">
        <v>190.5</v>
      </c>
      <c r="O39" s="126" t="s">
        <v>137</v>
      </c>
      <c r="P39" s="126" t="s">
        <v>137</v>
      </c>
      <c r="Q39" s="126" t="s">
        <v>137</v>
      </c>
      <c r="R39" s="126" t="s">
        <v>137</v>
      </c>
      <c r="S39" s="126" t="s">
        <v>137</v>
      </c>
      <c r="T39" s="126" t="s">
        <v>137</v>
      </c>
      <c r="U39" s="126" t="s">
        <v>137</v>
      </c>
      <c r="V39" s="126" t="s">
        <v>137</v>
      </c>
      <c r="W39" s="126" t="s">
        <v>137</v>
      </c>
      <c r="X39" s="126" t="s">
        <v>137</v>
      </c>
      <c r="Y39" s="126">
        <v>110.30000000000001</v>
      </c>
      <c r="Z39" s="126" t="s">
        <v>137</v>
      </c>
      <c r="AA39" s="126" t="s">
        <v>137</v>
      </c>
      <c r="AB39" s="126" t="s">
        <v>137</v>
      </c>
      <c r="AC39" s="126" t="s">
        <v>137</v>
      </c>
      <c r="AD39" s="126" t="s">
        <v>137</v>
      </c>
      <c r="AE39" s="126" t="s">
        <v>137</v>
      </c>
      <c r="AF39" s="126" t="s">
        <v>137</v>
      </c>
      <c r="AG39" s="126" t="s">
        <v>137</v>
      </c>
      <c r="AH39" s="126" t="s">
        <v>137</v>
      </c>
      <c r="AI39" s="126" t="s">
        <v>137</v>
      </c>
      <c r="AJ39" s="158">
        <v>300.8</v>
      </c>
      <c r="AL39" s="159"/>
    </row>
    <row r="40" spans="1:38" ht="17.399999999999999" x14ac:dyDescent="0.3">
      <c r="A40" s="130" t="s">
        <v>250</v>
      </c>
      <c r="B40" s="157" t="s">
        <v>137</v>
      </c>
      <c r="C40" s="126" t="s">
        <v>137</v>
      </c>
      <c r="D40" s="126" t="s">
        <v>137</v>
      </c>
      <c r="E40" s="126" t="s">
        <v>137</v>
      </c>
      <c r="F40" s="126" t="s">
        <v>137</v>
      </c>
      <c r="G40" s="126" t="s">
        <v>137</v>
      </c>
      <c r="H40" s="126" t="s">
        <v>137</v>
      </c>
      <c r="I40" s="126" t="s">
        <v>137</v>
      </c>
      <c r="J40" s="126" t="s">
        <v>137</v>
      </c>
      <c r="K40" s="126" t="s">
        <v>137</v>
      </c>
      <c r="L40" s="126" t="s">
        <v>137</v>
      </c>
      <c r="M40" s="126" t="s">
        <v>137</v>
      </c>
      <c r="N40" s="126" t="s">
        <v>137</v>
      </c>
      <c r="O40" s="126">
        <v>274.5</v>
      </c>
      <c r="P40" s="126" t="s">
        <v>137</v>
      </c>
      <c r="Q40" s="126" t="s">
        <v>137</v>
      </c>
      <c r="R40" s="126" t="s">
        <v>137</v>
      </c>
      <c r="S40" s="126" t="s">
        <v>137</v>
      </c>
      <c r="T40" s="126" t="s">
        <v>137</v>
      </c>
      <c r="U40" s="126" t="s">
        <v>137</v>
      </c>
      <c r="V40" s="126" t="s">
        <v>137</v>
      </c>
      <c r="W40" s="126" t="s">
        <v>137</v>
      </c>
      <c r="X40" s="126" t="s">
        <v>137</v>
      </c>
      <c r="Y40" s="126" t="s">
        <v>137</v>
      </c>
      <c r="Z40" s="126" t="s">
        <v>137</v>
      </c>
      <c r="AA40" s="126" t="s">
        <v>137</v>
      </c>
      <c r="AB40" s="126" t="s">
        <v>137</v>
      </c>
      <c r="AC40" s="126" t="s">
        <v>137</v>
      </c>
      <c r="AD40" s="126" t="s">
        <v>137</v>
      </c>
      <c r="AE40" s="126" t="s">
        <v>137</v>
      </c>
      <c r="AF40" s="126" t="s">
        <v>137</v>
      </c>
      <c r="AG40" s="126" t="s">
        <v>137</v>
      </c>
      <c r="AH40" s="126" t="s">
        <v>137</v>
      </c>
      <c r="AI40" s="126" t="s">
        <v>137</v>
      </c>
      <c r="AJ40" s="158">
        <v>274.5</v>
      </c>
      <c r="AL40" s="159"/>
    </row>
    <row r="41" spans="1:38" ht="17.399999999999999" x14ac:dyDescent="0.3">
      <c r="A41" s="130" t="s">
        <v>251</v>
      </c>
      <c r="B41" s="157" t="s">
        <v>137</v>
      </c>
      <c r="C41" s="126" t="s">
        <v>137</v>
      </c>
      <c r="D41" s="126" t="s">
        <v>137</v>
      </c>
      <c r="E41" s="126" t="s">
        <v>137</v>
      </c>
      <c r="F41" s="126" t="s">
        <v>137</v>
      </c>
      <c r="G41" s="126" t="s">
        <v>137</v>
      </c>
      <c r="H41" s="126" t="s">
        <v>137</v>
      </c>
      <c r="I41" s="126" t="s">
        <v>137</v>
      </c>
      <c r="J41" s="126" t="s">
        <v>137</v>
      </c>
      <c r="K41" s="126" t="s">
        <v>137</v>
      </c>
      <c r="L41" s="126" t="s">
        <v>137</v>
      </c>
      <c r="M41" s="126" t="s">
        <v>137</v>
      </c>
      <c r="N41" s="126">
        <v>251.95000000000002</v>
      </c>
      <c r="O41" s="126" t="s">
        <v>137</v>
      </c>
      <c r="P41" s="126" t="s">
        <v>137</v>
      </c>
      <c r="Q41" s="126" t="s">
        <v>137</v>
      </c>
      <c r="R41" s="126" t="s">
        <v>137</v>
      </c>
      <c r="S41" s="126" t="s">
        <v>137</v>
      </c>
      <c r="T41" s="126" t="s">
        <v>137</v>
      </c>
      <c r="U41" s="126" t="s">
        <v>137</v>
      </c>
      <c r="V41" s="126" t="s">
        <v>137</v>
      </c>
      <c r="W41" s="126" t="s">
        <v>137</v>
      </c>
      <c r="X41" s="126" t="s">
        <v>137</v>
      </c>
      <c r="Y41" s="126" t="s">
        <v>137</v>
      </c>
      <c r="Z41" s="126" t="s">
        <v>137</v>
      </c>
      <c r="AA41" s="126" t="s">
        <v>137</v>
      </c>
      <c r="AB41" s="126" t="s">
        <v>137</v>
      </c>
      <c r="AC41" s="126" t="s">
        <v>137</v>
      </c>
      <c r="AD41" s="126" t="s">
        <v>137</v>
      </c>
      <c r="AE41" s="126" t="s">
        <v>137</v>
      </c>
      <c r="AF41" s="126" t="s">
        <v>137</v>
      </c>
      <c r="AG41" s="126" t="s">
        <v>137</v>
      </c>
      <c r="AH41" s="126" t="s">
        <v>137</v>
      </c>
      <c r="AI41" s="126" t="s">
        <v>137</v>
      </c>
      <c r="AJ41" s="158">
        <v>251.95000000000002</v>
      </c>
      <c r="AL41" s="159"/>
    </row>
    <row r="42" spans="1:38" ht="17.399999999999999" x14ac:dyDescent="0.3">
      <c r="A42" s="130" t="s">
        <v>252</v>
      </c>
      <c r="B42" s="157" t="s">
        <v>137</v>
      </c>
      <c r="C42" s="126" t="s">
        <v>137</v>
      </c>
      <c r="D42" s="126" t="s">
        <v>137</v>
      </c>
      <c r="E42" s="126" t="s">
        <v>137</v>
      </c>
      <c r="F42" s="126" t="s">
        <v>137</v>
      </c>
      <c r="G42" s="126" t="s">
        <v>137</v>
      </c>
      <c r="H42" s="126" t="s">
        <v>137</v>
      </c>
      <c r="I42" s="126" t="s">
        <v>137</v>
      </c>
      <c r="J42" s="126" t="s">
        <v>137</v>
      </c>
      <c r="K42" s="126" t="s">
        <v>137</v>
      </c>
      <c r="L42" s="126" t="s">
        <v>137</v>
      </c>
      <c r="M42" s="126" t="s">
        <v>137</v>
      </c>
      <c r="N42" s="126">
        <v>100.65</v>
      </c>
      <c r="O42" s="126" t="s">
        <v>137</v>
      </c>
      <c r="P42" s="126" t="s">
        <v>137</v>
      </c>
      <c r="Q42" s="126" t="s">
        <v>137</v>
      </c>
      <c r="R42" s="126" t="s">
        <v>137</v>
      </c>
      <c r="S42" s="126" t="s">
        <v>137</v>
      </c>
      <c r="T42" s="126" t="s">
        <v>137</v>
      </c>
      <c r="U42" s="126" t="s">
        <v>137</v>
      </c>
      <c r="V42" s="126" t="s">
        <v>137</v>
      </c>
      <c r="W42" s="126" t="s">
        <v>137</v>
      </c>
      <c r="X42" s="126">
        <v>133.35000000000002</v>
      </c>
      <c r="Y42" s="126" t="s">
        <v>137</v>
      </c>
      <c r="Z42" s="126" t="s">
        <v>137</v>
      </c>
      <c r="AA42" s="126" t="s">
        <v>137</v>
      </c>
      <c r="AB42" s="126" t="s">
        <v>137</v>
      </c>
      <c r="AC42" s="126" t="s">
        <v>137</v>
      </c>
      <c r="AD42" s="126" t="s">
        <v>137</v>
      </c>
      <c r="AE42" s="126" t="s">
        <v>137</v>
      </c>
      <c r="AF42" s="126" t="s">
        <v>137</v>
      </c>
      <c r="AG42" s="126" t="s">
        <v>137</v>
      </c>
      <c r="AH42" s="126" t="s">
        <v>137</v>
      </c>
      <c r="AI42" s="126" t="s">
        <v>137</v>
      </c>
      <c r="AJ42" s="158">
        <v>234.00000000000003</v>
      </c>
      <c r="AL42" s="159"/>
    </row>
    <row r="43" spans="1:38" ht="17.399999999999999" x14ac:dyDescent="0.3">
      <c r="A43" s="130" t="s">
        <v>253</v>
      </c>
      <c r="B43" s="157" t="s">
        <v>137</v>
      </c>
      <c r="C43" s="126" t="s">
        <v>137</v>
      </c>
      <c r="D43" s="126" t="s">
        <v>137</v>
      </c>
      <c r="E43" s="126">
        <v>185.75</v>
      </c>
      <c r="F43" s="126" t="s">
        <v>137</v>
      </c>
      <c r="G43" s="126" t="s">
        <v>137</v>
      </c>
      <c r="H43" s="126" t="s">
        <v>137</v>
      </c>
      <c r="I43" s="126" t="s">
        <v>137</v>
      </c>
      <c r="J43" s="126" t="s">
        <v>137</v>
      </c>
      <c r="K43" s="126" t="s">
        <v>137</v>
      </c>
      <c r="L43" s="126" t="s">
        <v>137</v>
      </c>
      <c r="M43" s="126" t="s">
        <v>137</v>
      </c>
      <c r="N43" s="126" t="s">
        <v>137</v>
      </c>
      <c r="O43" s="126" t="s">
        <v>137</v>
      </c>
      <c r="P43" s="126" t="s">
        <v>137</v>
      </c>
      <c r="Q43" s="126" t="s">
        <v>137</v>
      </c>
      <c r="R43" s="126" t="s">
        <v>137</v>
      </c>
      <c r="S43" s="126" t="s">
        <v>137</v>
      </c>
      <c r="T43" s="126" t="s">
        <v>137</v>
      </c>
      <c r="U43" s="126" t="s">
        <v>137</v>
      </c>
      <c r="V43" s="126" t="s">
        <v>137</v>
      </c>
      <c r="W43" s="126" t="s">
        <v>137</v>
      </c>
      <c r="X43" s="126" t="s">
        <v>137</v>
      </c>
      <c r="Y43" s="126" t="s">
        <v>137</v>
      </c>
      <c r="Z43" s="126" t="s">
        <v>137</v>
      </c>
      <c r="AA43" s="126" t="s">
        <v>137</v>
      </c>
      <c r="AB43" s="126" t="s">
        <v>137</v>
      </c>
      <c r="AC43" s="126" t="s">
        <v>137</v>
      </c>
      <c r="AD43" s="126" t="s">
        <v>137</v>
      </c>
      <c r="AE43" s="126" t="s">
        <v>137</v>
      </c>
      <c r="AF43" s="126" t="s">
        <v>137</v>
      </c>
      <c r="AG43" s="126" t="s">
        <v>137</v>
      </c>
      <c r="AH43" s="126" t="s">
        <v>137</v>
      </c>
      <c r="AI43" s="126" t="s">
        <v>137</v>
      </c>
      <c r="AJ43" s="158">
        <v>185.75</v>
      </c>
      <c r="AL43" s="159"/>
    </row>
    <row r="44" spans="1:38" ht="17.399999999999999" x14ac:dyDescent="0.3">
      <c r="A44" s="130" t="s">
        <v>254</v>
      </c>
      <c r="B44" s="157">
        <v>54.25</v>
      </c>
      <c r="C44" s="126" t="s">
        <v>137</v>
      </c>
      <c r="D44" s="126" t="s">
        <v>137</v>
      </c>
      <c r="E44" s="126">
        <v>102.99</v>
      </c>
      <c r="F44" s="126" t="s">
        <v>137</v>
      </c>
      <c r="G44" s="126" t="s">
        <v>137</v>
      </c>
      <c r="H44" s="126" t="s">
        <v>137</v>
      </c>
      <c r="I44" s="126" t="s">
        <v>137</v>
      </c>
      <c r="J44" s="126" t="s">
        <v>137</v>
      </c>
      <c r="K44" s="126" t="s">
        <v>137</v>
      </c>
      <c r="L44" s="126" t="s">
        <v>137</v>
      </c>
      <c r="M44" s="126" t="s">
        <v>137</v>
      </c>
      <c r="N44" s="126" t="s">
        <v>137</v>
      </c>
      <c r="O44" s="126" t="s">
        <v>137</v>
      </c>
      <c r="P44" s="126" t="s">
        <v>137</v>
      </c>
      <c r="Q44" s="126" t="s">
        <v>137</v>
      </c>
      <c r="R44" s="126" t="s">
        <v>137</v>
      </c>
      <c r="S44" s="126" t="s">
        <v>137</v>
      </c>
      <c r="T44" s="126" t="s">
        <v>137</v>
      </c>
      <c r="U44" s="126" t="s">
        <v>137</v>
      </c>
      <c r="V44" s="126" t="s">
        <v>137</v>
      </c>
      <c r="W44" s="126" t="s">
        <v>137</v>
      </c>
      <c r="X44" s="126" t="s">
        <v>137</v>
      </c>
      <c r="Y44" s="126" t="s">
        <v>137</v>
      </c>
      <c r="Z44" s="126" t="s">
        <v>137</v>
      </c>
      <c r="AA44" s="126" t="s">
        <v>137</v>
      </c>
      <c r="AB44" s="126" t="s">
        <v>137</v>
      </c>
      <c r="AC44" s="126" t="s">
        <v>137</v>
      </c>
      <c r="AD44" s="126" t="s">
        <v>137</v>
      </c>
      <c r="AE44" s="126" t="s">
        <v>137</v>
      </c>
      <c r="AF44" s="126" t="s">
        <v>137</v>
      </c>
      <c r="AG44" s="126" t="s">
        <v>137</v>
      </c>
      <c r="AH44" s="126" t="s">
        <v>137</v>
      </c>
      <c r="AI44" s="126" t="s">
        <v>137</v>
      </c>
      <c r="AJ44" s="158">
        <v>157.24</v>
      </c>
      <c r="AL44" s="159"/>
    </row>
    <row r="45" spans="1:38" ht="17.399999999999999" x14ac:dyDescent="0.3">
      <c r="A45" s="130" t="s">
        <v>255</v>
      </c>
      <c r="B45" s="157" t="s">
        <v>137</v>
      </c>
      <c r="C45" s="126" t="s">
        <v>137</v>
      </c>
      <c r="D45" s="126" t="s">
        <v>137</v>
      </c>
      <c r="E45" s="126" t="s">
        <v>137</v>
      </c>
      <c r="F45" s="126" t="s">
        <v>137</v>
      </c>
      <c r="G45" s="126" t="s">
        <v>137</v>
      </c>
      <c r="H45" s="126" t="s">
        <v>137</v>
      </c>
      <c r="I45" s="126" t="s">
        <v>137</v>
      </c>
      <c r="J45" s="126" t="s">
        <v>137</v>
      </c>
      <c r="K45" s="126" t="s">
        <v>137</v>
      </c>
      <c r="L45" s="126" t="s">
        <v>137</v>
      </c>
      <c r="M45" s="126" t="s">
        <v>137</v>
      </c>
      <c r="N45" s="126" t="s">
        <v>137</v>
      </c>
      <c r="O45" s="126">
        <v>137.5</v>
      </c>
      <c r="P45" s="126" t="s">
        <v>137</v>
      </c>
      <c r="Q45" s="126" t="s">
        <v>137</v>
      </c>
      <c r="R45" s="126" t="s">
        <v>137</v>
      </c>
      <c r="S45" s="126" t="s">
        <v>137</v>
      </c>
      <c r="T45" s="126" t="s">
        <v>137</v>
      </c>
      <c r="U45" s="126" t="s">
        <v>137</v>
      </c>
      <c r="V45" s="126" t="s">
        <v>137</v>
      </c>
      <c r="W45" s="126" t="s">
        <v>137</v>
      </c>
      <c r="X45" s="126" t="s">
        <v>137</v>
      </c>
      <c r="Y45" s="126" t="s">
        <v>137</v>
      </c>
      <c r="Z45" s="126" t="s">
        <v>137</v>
      </c>
      <c r="AA45" s="126" t="s">
        <v>137</v>
      </c>
      <c r="AB45" s="126" t="s">
        <v>137</v>
      </c>
      <c r="AC45" s="126" t="s">
        <v>137</v>
      </c>
      <c r="AD45" s="126" t="s">
        <v>137</v>
      </c>
      <c r="AE45" s="126" t="s">
        <v>137</v>
      </c>
      <c r="AF45" s="126" t="s">
        <v>137</v>
      </c>
      <c r="AG45" s="126" t="s">
        <v>137</v>
      </c>
      <c r="AH45" s="126" t="s">
        <v>137</v>
      </c>
      <c r="AI45" s="126" t="s">
        <v>137</v>
      </c>
      <c r="AJ45" s="158">
        <v>137.5</v>
      </c>
      <c r="AL45" s="159"/>
    </row>
    <row r="46" spans="1:38" ht="17.399999999999999" x14ac:dyDescent="0.3">
      <c r="A46" s="130" t="s">
        <v>256</v>
      </c>
      <c r="B46" s="157" t="s">
        <v>137</v>
      </c>
      <c r="C46" s="126" t="s">
        <v>137</v>
      </c>
      <c r="D46" s="126" t="s">
        <v>137</v>
      </c>
      <c r="E46" s="126" t="s">
        <v>137</v>
      </c>
      <c r="F46" s="126" t="s">
        <v>137</v>
      </c>
      <c r="G46" s="126" t="s">
        <v>137</v>
      </c>
      <c r="H46" s="126" t="s">
        <v>137</v>
      </c>
      <c r="I46" s="126" t="s">
        <v>137</v>
      </c>
      <c r="J46" s="126" t="s">
        <v>137</v>
      </c>
      <c r="K46" s="126" t="s">
        <v>137</v>
      </c>
      <c r="L46" s="126" t="s">
        <v>137</v>
      </c>
      <c r="M46" s="126" t="s">
        <v>137</v>
      </c>
      <c r="N46" s="126" t="s">
        <v>137</v>
      </c>
      <c r="O46" s="126">
        <v>136.80000000000001</v>
      </c>
      <c r="P46" s="126" t="s">
        <v>137</v>
      </c>
      <c r="Q46" s="126" t="s">
        <v>137</v>
      </c>
      <c r="R46" s="126" t="s">
        <v>137</v>
      </c>
      <c r="S46" s="126" t="s">
        <v>137</v>
      </c>
      <c r="T46" s="126" t="s">
        <v>137</v>
      </c>
      <c r="U46" s="126" t="s">
        <v>137</v>
      </c>
      <c r="V46" s="126" t="s">
        <v>137</v>
      </c>
      <c r="W46" s="126" t="s">
        <v>137</v>
      </c>
      <c r="X46" s="126" t="s">
        <v>137</v>
      </c>
      <c r="Y46" s="126" t="s">
        <v>137</v>
      </c>
      <c r="Z46" s="126" t="s">
        <v>137</v>
      </c>
      <c r="AA46" s="126" t="s">
        <v>137</v>
      </c>
      <c r="AB46" s="126" t="s">
        <v>137</v>
      </c>
      <c r="AC46" s="126" t="s">
        <v>137</v>
      </c>
      <c r="AD46" s="126" t="s">
        <v>137</v>
      </c>
      <c r="AE46" s="126" t="s">
        <v>137</v>
      </c>
      <c r="AF46" s="126" t="s">
        <v>137</v>
      </c>
      <c r="AG46" s="126" t="s">
        <v>137</v>
      </c>
      <c r="AH46" s="126" t="s">
        <v>137</v>
      </c>
      <c r="AI46" s="126" t="s">
        <v>137</v>
      </c>
      <c r="AJ46" s="158">
        <v>136.80000000000001</v>
      </c>
      <c r="AL46" s="159"/>
    </row>
    <row r="47" spans="1:38" ht="17.399999999999999" x14ac:dyDescent="0.3">
      <c r="A47" s="130" t="s">
        <v>257</v>
      </c>
      <c r="B47" s="157" t="s">
        <v>137</v>
      </c>
      <c r="C47" s="126" t="s">
        <v>137</v>
      </c>
      <c r="D47" s="126">
        <v>136.32</v>
      </c>
      <c r="E47" s="126" t="s">
        <v>137</v>
      </c>
      <c r="F47" s="126" t="s">
        <v>137</v>
      </c>
      <c r="G47" s="126" t="s">
        <v>137</v>
      </c>
      <c r="H47" s="126" t="s">
        <v>137</v>
      </c>
      <c r="I47" s="126" t="s">
        <v>137</v>
      </c>
      <c r="J47" s="126" t="s">
        <v>137</v>
      </c>
      <c r="K47" s="126" t="s">
        <v>137</v>
      </c>
      <c r="L47" s="126" t="s">
        <v>137</v>
      </c>
      <c r="M47" s="126" t="s">
        <v>137</v>
      </c>
      <c r="N47" s="126" t="s">
        <v>137</v>
      </c>
      <c r="O47" s="126" t="s">
        <v>137</v>
      </c>
      <c r="P47" s="126" t="s">
        <v>137</v>
      </c>
      <c r="Q47" s="126" t="s">
        <v>137</v>
      </c>
      <c r="R47" s="126" t="s">
        <v>137</v>
      </c>
      <c r="S47" s="126" t="s">
        <v>137</v>
      </c>
      <c r="T47" s="126" t="s">
        <v>137</v>
      </c>
      <c r="U47" s="126" t="s">
        <v>137</v>
      </c>
      <c r="V47" s="126" t="s">
        <v>137</v>
      </c>
      <c r="W47" s="126" t="s">
        <v>137</v>
      </c>
      <c r="X47" s="126" t="s">
        <v>137</v>
      </c>
      <c r="Y47" s="126" t="s">
        <v>137</v>
      </c>
      <c r="Z47" s="126" t="s">
        <v>137</v>
      </c>
      <c r="AA47" s="126" t="s">
        <v>137</v>
      </c>
      <c r="AB47" s="126" t="s">
        <v>137</v>
      </c>
      <c r="AC47" s="126" t="s">
        <v>137</v>
      </c>
      <c r="AD47" s="126" t="s">
        <v>137</v>
      </c>
      <c r="AE47" s="126" t="s">
        <v>137</v>
      </c>
      <c r="AF47" s="126" t="s">
        <v>137</v>
      </c>
      <c r="AG47" s="126" t="s">
        <v>137</v>
      </c>
      <c r="AH47" s="126" t="s">
        <v>137</v>
      </c>
      <c r="AI47" s="126" t="s">
        <v>137</v>
      </c>
      <c r="AJ47" s="158">
        <v>136.32</v>
      </c>
      <c r="AL47" s="159"/>
    </row>
    <row r="48" spans="1:38" ht="17.399999999999999" x14ac:dyDescent="0.3">
      <c r="A48" s="130" t="s">
        <v>258</v>
      </c>
      <c r="B48" s="157" t="s">
        <v>137</v>
      </c>
      <c r="C48" s="126" t="s">
        <v>137</v>
      </c>
      <c r="D48" s="126" t="s">
        <v>137</v>
      </c>
      <c r="E48" s="126" t="s">
        <v>137</v>
      </c>
      <c r="F48" s="126" t="s">
        <v>137</v>
      </c>
      <c r="G48" s="126" t="s">
        <v>137</v>
      </c>
      <c r="H48" s="126" t="s">
        <v>137</v>
      </c>
      <c r="I48" s="126" t="s">
        <v>137</v>
      </c>
      <c r="J48" s="126" t="s">
        <v>137</v>
      </c>
      <c r="K48" s="126" t="s">
        <v>137</v>
      </c>
      <c r="L48" s="126" t="s">
        <v>137</v>
      </c>
      <c r="M48" s="126" t="s">
        <v>137</v>
      </c>
      <c r="N48" s="126" t="s">
        <v>137</v>
      </c>
      <c r="O48" s="126" t="s">
        <v>137</v>
      </c>
      <c r="P48" s="126" t="s">
        <v>137</v>
      </c>
      <c r="Q48" s="126" t="s">
        <v>137</v>
      </c>
      <c r="R48" s="126" t="s">
        <v>137</v>
      </c>
      <c r="S48" s="126" t="s">
        <v>137</v>
      </c>
      <c r="T48" s="126" t="s">
        <v>137</v>
      </c>
      <c r="U48" s="126" t="s">
        <v>137</v>
      </c>
      <c r="V48" s="126" t="s">
        <v>137</v>
      </c>
      <c r="W48" s="126" t="s">
        <v>137</v>
      </c>
      <c r="X48" s="126" t="s">
        <v>137</v>
      </c>
      <c r="Y48" s="126" t="s">
        <v>137</v>
      </c>
      <c r="Z48" s="126" t="s">
        <v>137</v>
      </c>
      <c r="AA48" s="126" t="s">
        <v>137</v>
      </c>
      <c r="AB48" s="126" t="s">
        <v>137</v>
      </c>
      <c r="AC48" s="126" t="s">
        <v>137</v>
      </c>
      <c r="AD48" s="126" t="s">
        <v>137</v>
      </c>
      <c r="AE48" s="126" t="s">
        <v>137</v>
      </c>
      <c r="AF48" s="126" t="s">
        <v>137</v>
      </c>
      <c r="AG48" s="126">
        <v>133.76</v>
      </c>
      <c r="AH48" s="126" t="s">
        <v>137</v>
      </c>
      <c r="AI48" s="126" t="s">
        <v>137</v>
      </c>
      <c r="AJ48" s="158">
        <v>133.76</v>
      </c>
      <c r="AL48" s="159"/>
    </row>
    <row r="49" spans="1:38" ht="17.399999999999999" x14ac:dyDescent="0.3">
      <c r="A49" s="130" t="s">
        <v>259</v>
      </c>
      <c r="B49" s="157" t="s">
        <v>137</v>
      </c>
      <c r="C49" s="126" t="s">
        <v>137</v>
      </c>
      <c r="D49" s="126" t="s">
        <v>137</v>
      </c>
      <c r="E49" s="126">
        <v>63.9</v>
      </c>
      <c r="F49" s="126" t="s">
        <v>137</v>
      </c>
      <c r="G49" s="126" t="s">
        <v>137</v>
      </c>
      <c r="H49" s="126" t="s">
        <v>137</v>
      </c>
      <c r="I49" s="126" t="s">
        <v>137</v>
      </c>
      <c r="J49" s="126" t="s">
        <v>137</v>
      </c>
      <c r="K49" s="126" t="s">
        <v>137</v>
      </c>
      <c r="L49" s="126" t="s">
        <v>137</v>
      </c>
      <c r="M49" s="126" t="s">
        <v>137</v>
      </c>
      <c r="N49" s="126" t="s">
        <v>137</v>
      </c>
      <c r="O49" s="126" t="s">
        <v>137</v>
      </c>
      <c r="P49" s="126" t="s">
        <v>137</v>
      </c>
      <c r="Q49" s="126" t="s">
        <v>137</v>
      </c>
      <c r="R49" s="126" t="s">
        <v>137</v>
      </c>
      <c r="S49" s="126" t="s">
        <v>137</v>
      </c>
      <c r="T49" s="126" t="s">
        <v>137</v>
      </c>
      <c r="U49" s="126" t="s">
        <v>137</v>
      </c>
      <c r="V49" s="126" t="s">
        <v>137</v>
      </c>
      <c r="W49" s="126" t="s">
        <v>137</v>
      </c>
      <c r="X49" s="126" t="s">
        <v>137</v>
      </c>
      <c r="Y49" s="126" t="s">
        <v>137</v>
      </c>
      <c r="Z49" s="126" t="s">
        <v>137</v>
      </c>
      <c r="AA49" s="126" t="s">
        <v>137</v>
      </c>
      <c r="AB49" s="126" t="s">
        <v>137</v>
      </c>
      <c r="AC49" s="126" t="s">
        <v>137</v>
      </c>
      <c r="AD49" s="126" t="s">
        <v>137</v>
      </c>
      <c r="AE49" s="126" t="s">
        <v>137</v>
      </c>
      <c r="AF49" s="126" t="s">
        <v>137</v>
      </c>
      <c r="AG49" s="126" t="s">
        <v>137</v>
      </c>
      <c r="AH49" s="126" t="s">
        <v>137</v>
      </c>
      <c r="AI49" s="126">
        <v>62.4</v>
      </c>
      <c r="AJ49" s="158">
        <v>126.3</v>
      </c>
      <c r="AL49" s="159"/>
    </row>
    <row r="50" spans="1:38" ht="17.399999999999999" x14ac:dyDescent="0.3">
      <c r="A50" s="130" t="s">
        <v>260</v>
      </c>
      <c r="B50" s="157" t="s">
        <v>137</v>
      </c>
      <c r="C50" s="126" t="s">
        <v>137</v>
      </c>
      <c r="D50" s="126" t="s">
        <v>137</v>
      </c>
      <c r="E50" s="126" t="s">
        <v>137</v>
      </c>
      <c r="F50" s="126" t="s">
        <v>137</v>
      </c>
      <c r="G50" s="126" t="s">
        <v>137</v>
      </c>
      <c r="H50" s="126" t="s">
        <v>137</v>
      </c>
      <c r="I50" s="126" t="s">
        <v>137</v>
      </c>
      <c r="J50" s="126" t="s">
        <v>137</v>
      </c>
      <c r="K50" s="126" t="s">
        <v>137</v>
      </c>
      <c r="L50" s="126" t="s">
        <v>137</v>
      </c>
      <c r="M50" s="126" t="s">
        <v>137</v>
      </c>
      <c r="N50" s="126" t="s">
        <v>137</v>
      </c>
      <c r="O50" s="126" t="s">
        <v>137</v>
      </c>
      <c r="P50" s="126" t="s">
        <v>137</v>
      </c>
      <c r="Q50" s="126" t="s">
        <v>137</v>
      </c>
      <c r="R50" s="126" t="s">
        <v>137</v>
      </c>
      <c r="S50" s="126" t="s">
        <v>137</v>
      </c>
      <c r="T50" s="126" t="s">
        <v>137</v>
      </c>
      <c r="U50" s="126" t="s">
        <v>137</v>
      </c>
      <c r="V50" s="126" t="s">
        <v>137</v>
      </c>
      <c r="W50" s="126" t="s">
        <v>137</v>
      </c>
      <c r="X50" s="126" t="s">
        <v>137</v>
      </c>
      <c r="Y50" s="126" t="s">
        <v>137</v>
      </c>
      <c r="Z50" s="126" t="s">
        <v>137</v>
      </c>
      <c r="AA50" s="126" t="s">
        <v>137</v>
      </c>
      <c r="AB50" s="126" t="s">
        <v>137</v>
      </c>
      <c r="AC50" s="126" t="s">
        <v>137</v>
      </c>
      <c r="AD50" s="126" t="s">
        <v>137</v>
      </c>
      <c r="AE50" s="126" t="s">
        <v>137</v>
      </c>
      <c r="AF50" s="126" t="s">
        <v>137</v>
      </c>
      <c r="AG50" s="126">
        <v>92.72</v>
      </c>
      <c r="AH50" s="126" t="s">
        <v>137</v>
      </c>
      <c r="AI50" s="126" t="s">
        <v>137</v>
      </c>
      <c r="AJ50" s="158">
        <v>92.72</v>
      </c>
      <c r="AL50" s="159"/>
    </row>
    <row r="51" spans="1:38" ht="17.399999999999999" x14ac:dyDescent="0.3">
      <c r="A51" s="130" t="s">
        <v>261</v>
      </c>
      <c r="B51" s="157" t="s">
        <v>137</v>
      </c>
      <c r="C51" s="126" t="s">
        <v>137</v>
      </c>
      <c r="D51" s="126" t="s">
        <v>137</v>
      </c>
      <c r="E51" s="126">
        <v>69.7</v>
      </c>
      <c r="F51" s="126" t="s">
        <v>137</v>
      </c>
      <c r="G51" s="126" t="s">
        <v>137</v>
      </c>
      <c r="H51" s="126" t="s">
        <v>137</v>
      </c>
      <c r="I51" s="126" t="s">
        <v>137</v>
      </c>
      <c r="J51" s="126" t="s">
        <v>137</v>
      </c>
      <c r="K51" s="126" t="s">
        <v>137</v>
      </c>
      <c r="L51" s="126" t="s">
        <v>137</v>
      </c>
      <c r="M51" s="126" t="s">
        <v>137</v>
      </c>
      <c r="N51" s="126" t="s">
        <v>137</v>
      </c>
      <c r="O51" s="126" t="s">
        <v>137</v>
      </c>
      <c r="P51" s="126" t="s">
        <v>137</v>
      </c>
      <c r="Q51" s="126" t="s">
        <v>137</v>
      </c>
      <c r="R51" s="126" t="s">
        <v>137</v>
      </c>
      <c r="S51" s="126" t="s">
        <v>137</v>
      </c>
      <c r="T51" s="126" t="s">
        <v>137</v>
      </c>
      <c r="U51" s="126" t="s">
        <v>137</v>
      </c>
      <c r="V51" s="126" t="s">
        <v>137</v>
      </c>
      <c r="W51" s="126" t="s">
        <v>137</v>
      </c>
      <c r="X51" s="126" t="s">
        <v>137</v>
      </c>
      <c r="Y51" s="126" t="s">
        <v>137</v>
      </c>
      <c r="Z51" s="126" t="s">
        <v>137</v>
      </c>
      <c r="AA51" s="126" t="s">
        <v>137</v>
      </c>
      <c r="AB51" s="126" t="s">
        <v>137</v>
      </c>
      <c r="AC51" s="126" t="s">
        <v>137</v>
      </c>
      <c r="AD51" s="126" t="s">
        <v>137</v>
      </c>
      <c r="AE51" s="126" t="s">
        <v>137</v>
      </c>
      <c r="AF51" s="126" t="s">
        <v>137</v>
      </c>
      <c r="AG51" s="126" t="s">
        <v>137</v>
      </c>
      <c r="AH51" s="126" t="s">
        <v>137</v>
      </c>
      <c r="AI51" s="126" t="s">
        <v>137</v>
      </c>
      <c r="AJ51" s="158">
        <v>69.7</v>
      </c>
      <c r="AL51" s="159"/>
    </row>
    <row r="52" spans="1:38" ht="17.399999999999999" x14ac:dyDescent="0.3">
      <c r="A52" s="130" t="s">
        <v>262</v>
      </c>
      <c r="B52" s="157" t="s">
        <v>137</v>
      </c>
      <c r="C52" s="126" t="s">
        <v>137</v>
      </c>
      <c r="D52" s="126" t="s">
        <v>137</v>
      </c>
      <c r="E52" s="126" t="s">
        <v>137</v>
      </c>
      <c r="F52" s="126" t="s">
        <v>137</v>
      </c>
      <c r="G52" s="126" t="s">
        <v>137</v>
      </c>
      <c r="H52" s="126" t="s">
        <v>137</v>
      </c>
      <c r="I52" s="126" t="s">
        <v>137</v>
      </c>
      <c r="J52" s="126" t="s">
        <v>137</v>
      </c>
      <c r="K52" s="126" t="s">
        <v>137</v>
      </c>
      <c r="L52" s="126" t="s">
        <v>137</v>
      </c>
      <c r="M52" s="126" t="s">
        <v>137</v>
      </c>
      <c r="N52" s="126" t="s">
        <v>137</v>
      </c>
      <c r="O52" s="126">
        <v>67.099999999999994</v>
      </c>
      <c r="P52" s="126" t="s">
        <v>137</v>
      </c>
      <c r="Q52" s="126" t="s">
        <v>137</v>
      </c>
      <c r="R52" s="126" t="s">
        <v>137</v>
      </c>
      <c r="S52" s="126" t="s">
        <v>137</v>
      </c>
      <c r="T52" s="126" t="s">
        <v>137</v>
      </c>
      <c r="U52" s="126" t="s">
        <v>137</v>
      </c>
      <c r="V52" s="126" t="s">
        <v>137</v>
      </c>
      <c r="W52" s="126" t="s">
        <v>137</v>
      </c>
      <c r="X52" s="126" t="s">
        <v>137</v>
      </c>
      <c r="Y52" s="126" t="s">
        <v>137</v>
      </c>
      <c r="Z52" s="126" t="s">
        <v>137</v>
      </c>
      <c r="AA52" s="126" t="s">
        <v>137</v>
      </c>
      <c r="AB52" s="126" t="s">
        <v>137</v>
      </c>
      <c r="AC52" s="126" t="s">
        <v>137</v>
      </c>
      <c r="AD52" s="126" t="s">
        <v>137</v>
      </c>
      <c r="AE52" s="126" t="s">
        <v>137</v>
      </c>
      <c r="AF52" s="126" t="s">
        <v>137</v>
      </c>
      <c r="AG52" s="126" t="s">
        <v>137</v>
      </c>
      <c r="AH52" s="126" t="s">
        <v>137</v>
      </c>
      <c r="AI52" s="126" t="s">
        <v>137</v>
      </c>
      <c r="AJ52" s="158">
        <v>67.099999999999994</v>
      </c>
      <c r="AL52" s="159"/>
    </row>
    <row r="53" spans="1:38" ht="17.399999999999999" x14ac:dyDescent="0.3">
      <c r="A53" s="130" t="s">
        <v>263</v>
      </c>
      <c r="B53" s="157" t="s">
        <v>137</v>
      </c>
      <c r="C53" s="126" t="s">
        <v>137</v>
      </c>
      <c r="D53" s="126" t="s">
        <v>137</v>
      </c>
      <c r="E53" s="126" t="s">
        <v>137</v>
      </c>
      <c r="F53" s="126" t="s">
        <v>137</v>
      </c>
      <c r="G53" s="126" t="s">
        <v>137</v>
      </c>
      <c r="H53" s="126" t="s">
        <v>137</v>
      </c>
      <c r="I53" s="126" t="s">
        <v>137</v>
      </c>
      <c r="J53" s="126" t="s">
        <v>137</v>
      </c>
      <c r="K53" s="126" t="s">
        <v>137</v>
      </c>
      <c r="L53" s="126" t="s">
        <v>137</v>
      </c>
      <c r="M53" s="126" t="s">
        <v>137</v>
      </c>
      <c r="N53" s="126" t="s">
        <v>137</v>
      </c>
      <c r="O53" s="126" t="s">
        <v>137</v>
      </c>
      <c r="P53" s="126" t="s">
        <v>137</v>
      </c>
      <c r="Q53" s="126" t="s">
        <v>137</v>
      </c>
      <c r="R53" s="126" t="s">
        <v>137</v>
      </c>
      <c r="S53" s="126" t="s">
        <v>137</v>
      </c>
      <c r="T53" s="126" t="s">
        <v>137</v>
      </c>
      <c r="U53" s="126" t="s">
        <v>137</v>
      </c>
      <c r="V53" s="126" t="s">
        <v>137</v>
      </c>
      <c r="W53" s="126" t="s">
        <v>137</v>
      </c>
      <c r="X53" s="126">
        <v>66.2</v>
      </c>
      <c r="Y53" s="126" t="s">
        <v>137</v>
      </c>
      <c r="Z53" s="126" t="s">
        <v>137</v>
      </c>
      <c r="AA53" s="126" t="s">
        <v>137</v>
      </c>
      <c r="AB53" s="126" t="s">
        <v>137</v>
      </c>
      <c r="AC53" s="126" t="s">
        <v>137</v>
      </c>
      <c r="AD53" s="126" t="s">
        <v>137</v>
      </c>
      <c r="AE53" s="126" t="s">
        <v>137</v>
      </c>
      <c r="AF53" s="126" t="s">
        <v>137</v>
      </c>
      <c r="AG53" s="126" t="s">
        <v>137</v>
      </c>
      <c r="AH53" s="126" t="s">
        <v>137</v>
      </c>
      <c r="AI53" s="126" t="s">
        <v>137</v>
      </c>
      <c r="AJ53" s="158">
        <v>66.2</v>
      </c>
      <c r="AL53" s="159"/>
    </row>
    <row r="54" spans="1:38" ht="17.399999999999999" x14ac:dyDescent="0.3">
      <c r="A54" s="130" t="s">
        <v>264</v>
      </c>
      <c r="B54" s="157" t="s">
        <v>137</v>
      </c>
      <c r="C54" s="126" t="s">
        <v>137</v>
      </c>
      <c r="D54" s="126" t="s">
        <v>137</v>
      </c>
      <c r="E54" s="126" t="s">
        <v>137</v>
      </c>
      <c r="F54" s="126" t="s">
        <v>137</v>
      </c>
      <c r="G54" s="126" t="s">
        <v>137</v>
      </c>
      <c r="H54" s="126" t="s">
        <v>137</v>
      </c>
      <c r="I54" s="126" t="s">
        <v>137</v>
      </c>
      <c r="J54" s="126" t="s">
        <v>137</v>
      </c>
      <c r="K54" s="126" t="s">
        <v>137</v>
      </c>
      <c r="L54" s="126" t="s">
        <v>137</v>
      </c>
      <c r="M54" s="126" t="s">
        <v>137</v>
      </c>
      <c r="N54" s="126" t="s">
        <v>137</v>
      </c>
      <c r="O54" s="126">
        <v>60</v>
      </c>
      <c r="P54" s="126" t="s">
        <v>137</v>
      </c>
      <c r="Q54" s="126" t="s">
        <v>137</v>
      </c>
      <c r="R54" s="126" t="s">
        <v>137</v>
      </c>
      <c r="S54" s="126" t="s">
        <v>137</v>
      </c>
      <c r="T54" s="126" t="s">
        <v>137</v>
      </c>
      <c r="U54" s="126" t="s">
        <v>137</v>
      </c>
      <c r="V54" s="126" t="s">
        <v>137</v>
      </c>
      <c r="W54" s="126" t="s">
        <v>137</v>
      </c>
      <c r="X54" s="126" t="s">
        <v>137</v>
      </c>
      <c r="Y54" s="126" t="s">
        <v>137</v>
      </c>
      <c r="Z54" s="126" t="s">
        <v>137</v>
      </c>
      <c r="AA54" s="126" t="s">
        <v>137</v>
      </c>
      <c r="AB54" s="126" t="s">
        <v>137</v>
      </c>
      <c r="AC54" s="126" t="s">
        <v>137</v>
      </c>
      <c r="AD54" s="126" t="s">
        <v>137</v>
      </c>
      <c r="AE54" s="126" t="s">
        <v>137</v>
      </c>
      <c r="AF54" s="126" t="s">
        <v>137</v>
      </c>
      <c r="AG54" s="126" t="s">
        <v>137</v>
      </c>
      <c r="AH54" s="126" t="s">
        <v>137</v>
      </c>
      <c r="AI54" s="126" t="s">
        <v>137</v>
      </c>
      <c r="AJ54" s="158">
        <v>60</v>
      </c>
      <c r="AL54" s="159"/>
    </row>
    <row r="55" spans="1:38" ht="17.399999999999999" x14ac:dyDescent="0.3">
      <c r="A55" s="130" t="s">
        <v>265</v>
      </c>
      <c r="B55" s="157" t="s">
        <v>137</v>
      </c>
      <c r="C55" s="126" t="s">
        <v>137</v>
      </c>
      <c r="D55" s="126" t="s">
        <v>137</v>
      </c>
      <c r="E55" s="126" t="s">
        <v>137</v>
      </c>
      <c r="F55" s="126" t="s">
        <v>137</v>
      </c>
      <c r="G55" s="126" t="s">
        <v>137</v>
      </c>
      <c r="H55" s="126" t="s">
        <v>137</v>
      </c>
      <c r="I55" s="126" t="s">
        <v>137</v>
      </c>
      <c r="J55" s="126" t="s">
        <v>137</v>
      </c>
      <c r="K55" s="126" t="s">
        <v>137</v>
      </c>
      <c r="L55" s="126" t="s">
        <v>137</v>
      </c>
      <c r="M55" s="126" t="s">
        <v>137</v>
      </c>
      <c r="N55" s="126">
        <v>59</v>
      </c>
      <c r="O55" s="126" t="s">
        <v>137</v>
      </c>
      <c r="P55" s="126" t="s">
        <v>137</v>
      </c>
      <c r="Q55" s="126" t="s">
        <v>137</v>
      </c>
      <c r="R55" s="126" t="s">
        <v>137</v>
      </c>
      <c r="S55" s="126" t="s">
        <v>137</v>
      </c>
      <c r="T55" s="126" t="s">
        <v>137</v>
      </c>
      <c r="U55" s="126" t="s">
        <v>137</v>
      </c>
      <c r="V55" s="126" t="s">
        <v>137</v>
      </c>
      <c r="W55" s="126" t="s">
        <v>137</v>
      </c>
      <c r="X55" s="126" t="s">
        <v>137</v>
      </c>
      <c r="Y55" s="126" t="s">
        <v>137</v>
      </c>
      <c r="Z55" s="126" t="s">
        <v>137</v>
      </c>
      <c r="AA55" s="126" t="s">
        <v>137</v>
      </c>
      <c r="AB55" s="126" t="s">
        <v>137</v>
      </c>
      <c r="AC55" s="126" t="s">
        <v>137</v>
      </c>
      <c r="AD55" s="126" t="s">
        <v>137</v>
      </c>
      <c r="AE55" s="126" t="s">
        <v>137</v>
      </c>
      <c r="AF55" s="126" t="s">
        <v>137</v>
      </c>
      <c r="AG55" s="126" t="s">
        <v>137</v>
      </c>
      <c r="AH55" s="126" t="s">
        <v>137</v>
      </c>
      <c r="AI55" s="126" t="s">
        <v>137</v>
      </c>
      <c r="AJ55" s="158">
        <v>59</v>
      </c>
      <c r="AL55" s="159"/>
    </row>
    <row r="56" spans="1:38" ht="17.399999999999999" x14ac:dyDescent="0.3">
      <c r="A56" s="130" t="s">
        <v>266</v>
      </c>
      <c r="B56" s="157" t="s">
        <v>137</v>
      </c>
      <c r="C56" s="126" t="s">
        <v>137</v>
      </c>
      <c r="D56" s="126" t="s">
        <v>137</v>
      </c>
      <c r="E56" s="126" t="s">
        <v>137</v>
      </c>
      <c r="F56" s="126" t="s">
        <v>137</v>
      </c>
      <c r="G56" s="126" t="s">
        <v>137</v>
      </c>
      <c r="H56" s="126" t="s">
        <v>137</v>
      </c>
      <c r="I56" s="126" t="s">
        <v>137</v>
      </c>
      <c r="J56" s="126" t="s">
        <v>137</v>
      </c>
      <c r="K56" s="126" t="s">
        <v>137</v>
      </c>
      <c r="L56" s="126" t="s">
        <v>137</v>
      </c>
      <c r="M56" s="126" t="s">
        <v>137</v>
      </c>
      <c r="N56" s="126" t="s">
        <v>137</v>
      </c>
      <c r="O56" s="126" t="s">
        <v>137</v>
      </c>
      <c r="P56" s="126" t="s">
        <v>137</v>
      </c>
      <c r="Q56" s="126" t="s">
        <v>137</v>
      </c>
      <c r="R56" s="126" t="s">
        <v>137</v>
      </c>
      <c r="S56" s="126" t="s">
        <v>137</v>
      </c>
      <c r="T56" s="126" t="s">
        <v>137</v>
      </c>
      <c r="U56" s="126" t="s">
        <v>137</v>
      </c>
      <c r="V56" s="126" t="s">
        <v>137</v>
      </c>
      <c r="W56" s="126" t="s">
        <v>137</v>
      </c>
      <c r="X56" s="126" t="s">
        <v>137</v>
      </c>
      <c r="Y56" s="126" t="s">
        <v>137</v>
      </c>
      <c r="Z56" s="126" t="s">
        <v>137</v>
      </c>
      <c r="AA56" s="126" t="s">
        <v>137</v>
      </c>
      <c r="AB56" s="126" t="s">
        <v>137</v>
      </c>
      <c r="AC56" s="126" t="s">
        <v>137</v>
      </c>
      <c r="AD56" s="126" t="s">
        <v>137</v>
      </c>
      <c r="AE56" s="126" t="s">
        <v>137</v>
      </c>
      <c r="AF56" s="126" t="s">
        <v>137</v>
      </c>
      <c r="AG56" s="126">
        <v>58.4</v>
      </c>
      <c r="AH56" s="126" t="s">
        <v>137</v>
      </c>
      <c r="AI56" s="126" t="s">
        <v>137</v>
      </c>
      <c r="AJ56" s="158">
        <v>58.4</v>
      </c>
      <c r="AL56" s="159"/>
    </row>
    <row r="57" spans="1:38" ht="17.399999999999999" x14ac:dyDescent="0.3">
      <c r="A57" s="130" t="s">
        <v>267</v>
      </c>
      <c r="B57" s="157" t="s">
        <v>137</v>
      </c>
      <c r="C57" s="126" t="s">
        <v>137</v>
      </c>
      <c r="D57" s="126" t="s">
        <v>137</v>
      </c>
      <c r="E57" s="126" t="s">
        <v>137</v>
      </c>
      <c r="F57" s="126" t="s">
        <v>137</v>
      </c>
      <c r="G57" s="126" t="s">
        <v>137</v>
      </c>
      <c r="H57" s="126" t="s">
        <v>137</v>
      </c>
      <c r="I57" s="126" t="s">
        <v>137</v>
      </c>
      <c r="J57" s="126" t="s">
        <v>137</v>
      </c>
      <c r="K57" s="126" t="s">
        <v>137</v>
      </c>
      <c r="L57" s="126" t="s">
        <v>137</v>
      </c>
      <c r="M57" s="126" t="s">
        <v>137</v>
      </c>
      <c r="N57" s="126" t="s">
        <v>137</v>
      </c>
      <c r="O57" s="126" t="s">
        <v>137</v>
      </c>
      <c r="P57" s="126">
        <v>54.3</v>
      </c>
      <c r="Q57" s="126" t="s">
        <v>137</v>
      </c>
      <c r="R57" s="126" t="s">
        <v>137</v>
      </c>
      <c r="S57" s="126" t="s">
        <v>137</v>
      </c>
      <c r="T57" s="126" t="s">
        <v>137</v>
      </c>
      <c r="U57" s="126" t="s">
        <v>137</v>
      </c>
      <c r="V57" s="126" t="s">
        <v>137</v>
      </c>
      <c r="W57" s="126" t="s">
        <v>137</v>
      </c>
      <c r="X57" s="126" t="s">
        <v>137</v>
      </c>
      <c r="Y57" s="126" t="s">
        <v>137</v>
      </c>
      <c r="Z57" s="126" t="s">
        <v>137</v>
      </c>
      <c r="AA57" s="126" t="s">
        <v>137</v>
      </c>
      <c r="AB57" s="126" t="s">
        <v>137</v>
      </c>
      <c r="AC57" s="126" t="s">
        <v>137</v>
      </c>
      <c r="AD57" s="126" t="s">
        <v>137</v>
      </c>
      <c r="AE57" s="126" t="s">
        <v>137</v>
      </c>
      <c r="AF57" s="126" t="s">
        <v>137</v>
      </c>
      <c r="AG57" s="126" t="s">
        <v>137</v>
      </c>
      <c r="AH57" s="126" t="s">
        <v>137</v>
      </c>
      <c r="AI57" s="126" t="s">
        <v>137</v>
      </c>
      <c r="AJ57" s="158">
        <v>54.3</v>
      </c>
      <c r="AL57" s="159"/>
    </row>
    <row r="58" spans="1:38" ht="17.399999999999999" x14ac:dyDescent="0.3">
      <c r="A58" s="130" t="s">
        <v>268</v>
      </c>
      <c r="B58" s="157" t="s">
        <v>137</v>
      </c>
      <c r="C58" s="126">
        <v>53.9</v>
      </c>
      <c r="D58" s="126" t="s">
        <v>137</v>
      </c>
      <c r="E58" s="126" t="s">
        <v>137</v>
      </c>
      <c r="F58" s="126" t="s">
        <v>137</v>
      </c>
      <c r="G58" s="126" t="s">
        <v>137</v>
      </c>
      <c r="H58" s="126" t="s">
        <v>137</v>
      </c>
      <c r="I58" s="126" t="s">
        <v>137</v>
      </c>
      <c r="J58" s="126" t="s">
        <v>137</v>
      </c>
      <c r="K58" s="126" t="s">
        <v>137</v>
      </c>
      <c r="L58" s="126" t="s">
        <v>137</v>
      </c>
      <c r="M58" s="126" t="s">
        <v>137</v>
      </c>
      <c r="N58" s="126" t="s">
        <v>137</v>
      </c>
      <c r="O58" s="126" t="s">
        <v>137</v>
      </c>
      <c r="P58" s="126" t="s">
        <v>137</v>
      </c>
      <c r="Q58" s="126" t="s">
        <v>137</v>
      </c>
      <c r="R58" s="126" t="s">
        <v>137</v>
      </c>
      <c r="S58" s="126" t="s">
        <v>137</v>
      </c>
      <c r="T58" s="126" t="s">
        <v>137</v>
      </c>
      <c r="U58" s="126" t="s">
        <v>137</v>
      </c>
      <c r="V58" s="126" t="s">
        <v>137</v>
      </c>
      <c r="W58" s="126" t="s">
        <v>137</v>
      </c>
      <c r="X58" s="126" t="s">
        <v>137</v>
      </c>
      <c r="Y58" s="126" t="s">
        <v>137</v>
      </c>
      <c r="Z58" s="126" t="s">
        <v>137</v>
      </c>
      <c r="AA58" s="126" t="s">
        <v>137</v>
      </c>
      <c r="AB58" s="126" t="s">
        <v>137</v>
      </c>
      <c r="AC58" s="126" t="s">
        <v>137</v>
      </c>
      <c r="AD58" s="126" t="s">
        <v>137</v>
      </c>
      <c r="AE58" s="126" t="s">
        <v>137</v>
      </c>
      <c r="AF58" s="126" t="s">
        <v>137</v>
      </c>
      <c r="AG58" s="126" t="s">
        <v>137</v>
      </c>
      <c r="AH58" s="126" t="s">
        <v>137</v>
      </c>
      <c r="AI58" s="126" t="s">
        <v>137</v>
      </c>
      <c r="AJ58" s="158">
        <v>53.9</v>
      </c>
      <c r="AL58" s="159"/>
    </row>
    <row r="59" spans="1:38" ht="18" thickBot="1" x14ac:dyDescent="0.35">
      <c r="A59" s="130" t="s">
        <v>269</v>
      </c>
      <c r="B59" s="157" t="s">
        <v>137</v>
      </c>
      <c r="C59" s="126" t="s">
        <v>137</v>
      </c>
      <c r="D59" s="126" t="s">
        <v>137</v>
      </c>
      <c r="E59" s="126" t="s">
        <v>137</v>
      </c>
      <c r="F59" s="126" t="s">
        <v>137</v>
      </c>
      <c r="G59" s="126" t="s">
        <v>137</v>
      </c>
      <c r="H59" s="126" t="s">
        <v>137</v>
      </c>
      <c r="I59" s="126" t="s">
        <v>137</v>
      </c>
      <c r="J59" s="126" t="s">
        <v>137</v>
      </c>
      <c r="K59" s="126" t="s">
        <v>137</v>
      </c>
      <c r="L59" s="126" t="s">
        <v>137</v>
      </c>
      <c r="M59" s="126" t="s">
        <v>137</v>
      </c>
      <c r="N59" s="126" t="s">
        <v>137</v>
      </c>
      <c r="O59" s="126" t="s">
        <v>137</v>
      </c>
      <c r="P59" s="126" t="s">
        <v>137</v>
      </c>
      <c r="Q59" s="126" t="s">
        <v>137</v>
      </c>
      <c r="R59" s="126" t="s">
        <v>137</v>
      </c>
      <c r="S59" s="126" t="s">
        <v>137</v>
      </c>
      <c r="T59" s="126" t="s">
        <v>137</v>
      </c>
      <c r="U59" s="126" t="s">
        <v>137</v>
      </c>
      <c r="V59" s="126" t="s">
        <v>137</v>
      </c>
      <c r="W59" s="126" t="s">
        <v>137</v>
      </c>
      <c r="X59" s="126">
        <v>46.14</v>
      </c>
      <c r="Y59" s="126" t="s">
        <v>137</v>
      </c>
      <c r="Z59" s="126" t="s">
        <v>137</v>
      </c>
      <c r="AA59" s="126" t="s">
        <v>137</v>
      </c>
      <c r="AB59" s="126" t="s">
        <v>137</v>
      </c>
      <c r="AC59" s="126" t="s">
        <v>137</v>
      </c>
      <c r="AD59" s="126" t="s">
        <v>137</v>
      </c>
      <c r="AE59" s="126" t="s">
        <v>137</v>
      </c>
      <c r="AF59" s="126" t="s">
        <v>137</v>
      </c>
      <c r="AG59" s="126" t="s">
        <v>137</v>
      </c>
      <c r="AH59" s="126" t="s">
        <v>137</v>
      </c>
      <c r="AI59" s="126" t="s">
        <v>137</v>
      </c>
      <c r="AJ59" s="158">
        <v>46.14</v>
      </c>
      <c r="AL59" s="159"/>
    </row>
    <row r="60" spans="1:38" ht="18" thickBot="1" x14ac:dyDescent="0.35">
      <c r="A60" s="134" t="s">
        <v>136</v>
      </c>
      <c r="B60" s="109">
        <v>503.45</v>
      </c>
      <c r="C60" s="110">
        <v>5864.3200000000006</v>
      </c>
      <c r="D60" s="110">
        <v>644.62000000000012</v>
      </c>
      <c r="E60" s="110">
        <v>9942.0299999999988</v>
      </c>
      <c r="F60" s="110">
        <v>862.15</v>
      </c>
      <c r="G60" s="110">
        <v>2303.8000000000006</v>
      </c>
      <c r="H60" s="110">
        <v>659.95</v>
      </c>
      <c r="I60" s="110">
        <v>0</v>
      </c>
      <c r="J60" s="110">
        <v>528.54999999999995</v>
      </c>
      <c r="K60" s="110">
        <v>62.8</v>
      </c>
      <c r="L60" s="110">
        <v>118.8</v>
      </c>
      <c r="M60" s="110">
        <v>0</v>
      </c>
      <c r="N60" s="110">
        <v>3988.5600000000004</v>
      </c>
      <c r="O60" s="160">
        <v>3840.9</v>
      </c>
      <c r="P60" s="160">
        <v>486.7</v>
      </c>
      <c r="Q60" s="160">
        <v>527.31999999999994</v>
      </c>
      <c r="R60" s="160">
        <v>1883.9600000000005</v>
      </c>
      <c r="S60" s="160">
        <v>0</v>
      </c>
      <c r="T60" s="160">
        <v>0</v>
      </c>
      <c r="U60" s="160">
        <v>374.7</v>
      </c>
      <c r="V60" s="160">
        <v>0</v>
      </c>
      <c r="W60" s="160">
        <v>0</v>
      </c>
      <c r="X60" s="160">
        <v>4277.9100000000008</v>
      </c>
      <c r="Y60" s="160">
        <v>6459.34</v>
      </c>
      <c r="Z60" s="160">
        <v>134.4</v>
      </c>
      <c r="AA60" s="160">
        <v>4444.83</v>
      </c>
      <c r="AB60" s="160">
        <v>0</v>
      </c>
      <c r="AC60" s="160">
        <v>0</v>
      </c>
      <c r="AD60" s="160">
        <v>0</v>
      </c>
      <c r="AE60" s="160">
        <v>1330.0700000000002</v>
      </c>
      <c r="AF60" s="160">
        <v>0</v>
      </c>
      <c r="AG60" s="160">
        <v>2653.5499999999993</v>
      </c>
      <c r="AH60" s="160">
        <v>0</v>
      </c>
      <c r="AI60" s="160">
        <v>1059</v>
      </c>
      <c r="AJ60" s="161">
        <v>52951.710000000006</v>
      </c>
    </row>
  </sheetData>
  <mergeCells count="8">
    <mergeCell ref="A4:A6"/>
    <mergeCell ref="A7:A9"/>
    <mergeCell ref="B7:AJ7"/>
    <mergeCell ref="B8:M8"/>
    <mergeCell ref="N8:W8"/>
    <mergeCell ref="X8:AD8"/>
    <mergeCell ref="AE8:AF8"/>
    <mergeCell ref="AG8:AH8"/>
  </mergeCells>
  <pageMargins left="0.19685039370078741" right="0.19685039370078741" top="0.78740157480314965" bottom="0.19685039370078741" header="0.51181102362204722" footer="0.51181102362204722"/>
  <pageSetup paperSize="9" scale="31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8C0A5-770B-4875-8D16-C5D305E67587}">
  <sheetPr>
    <tabColor rgb="FF92D050"/>
    <pageSetUpPr fitToPage="1"/>
  </sheetPr>
  <dimension ref="A1:J19"/>
  <sheetViews>
    <sheetView view="pageBreakPreview" zoomScale="60" zoomScaleNormal="50" workbookViewId="0">
      <pane xSplit="1" ySplit="8" topLeftCell="B9" activePane="bottomRight" state="frozenSplit"/>
      <selection activeCell="AH9" sqref="AH9"/>
      <selection pane="topRight" activeCell="AH9" sqref="AH9"/>
      <selection pane="bottomLeft" activeCell="AH9" sqref="AH9"/>
      <selection pane="bottomRight" activeCell="N13" sqref="N13"/>
    </sheetView>
  </sheetViews>
  <sheetFormatPr defaultColWidth="9.33203125" defaultRowHeight="13.2" x14ac:dyDescent="0.25"/>
  <cols>
    <col min="1" max="1" width="40.6640625" style="51" customWidth="1"/>
    <col min="2" max="2" width="22.33203125" style="51" customWidth="1"/>
    <col min="3" max="4" width="12.5546875" style="51" customWidth="1"/>
    <col min="5" max="5" width="15" style="51" customWidth="1"/>
    <col min="6" max="9" width="12.5546875" style="51" customWidth="1"/>
    <col min="10" max="10" width="24.44140625" style="51" customWidth="1"/>
    <col min="11" max="16384" width="9.33203125" style="51"/>
  </cols>
  <sheetData>
    <row r="1" spans="1:10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</row>
    <row r="2" spans="1:10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ht="24" customHeight="1" x14ac:dyDescent="0.25">
      <c r="A3" s="50"/>
      <c r="B3" s="52" t="s">
        <v>72</v>
      </c>
      <c r="C3" s="53" t="s">
        <v>73</v>
      </c>
      <c r="D3" s="53" t="s">
        <v>74</v>
      </c>
      <c r="E3" s="162" t="s">
        <v>75</v>
      </c>
      <c r="F3" s="53"/>
      <c r="G3" s="162" t="s">
        <v>76</v>
      </c>
      <c r="H3" s="53"/>
      <c r="J3" s="50"/>
    </row>
    <row r="4" spans="1:10" ht="37.200000000000003" customHeight="1" x14ac:dyDescent="0.25">
      <c r="A4" s="56" t="s">
        <v>77</v>
      </c>
      <c r="B4" s="57" t="s">
        <v>78</v>
      </c>
      <c r="C4" s="58">
        <v>2025</v>
      </c>
      <c r="D4" s="58" t="s">
        <v>79</v>
      </c>
      <c r="E4" s="58">
        <v>31</v>
      </c>
      <c r="F4" s="58"/>
      <c r="G4" s="58">
        <v>8</v>
      </c>
      <c r="I4" s="58"/>
      <c r="J4" s="50"/>
    </row>
    <row r="5" spans="1:10" ht="14.25" customHeight="1" x14ac:dyDescent="0.25">
      <c r="A5" s="56"/>
      <c r="B5" s="59"/>
      <c r="C5" s="59"/>
      <c r="D5" s="59"/>
      <c r="E5" s="59"/>
      <c r="F5" s="59"/>
      <c r="G5" s="59"/>
      <c r="H5" s="55"/>
      <c r="I5" s="50"/>
      <c r="J5" s="50"/>
    </row>
    <row r="6" spans="1:10" ht="16.2" customHeight="1" thickBot="1" x14ac:dyDescent="0.3">
      <c r="A6" s="60"/>
      <c r="B6" s="59"/>
      <c r="C6" s="59"/>
      <c r="D6" s="59"/>
      <c r="E6" s="59"/>
      <c r="F6" s="59"/>
      <c r="G6" s="59"/>
      <c r="H6" s="55"/>
      <c r="I6" s="50"/>
      <c r="J6" s="50"/>
    </row>
    <row r="7" spans="1:10" ht="17.399999999999999" customHeight="1" x14ac:dyDescent="0.25">
      <c r="A7" s="61" t="s">
        <v>80</v>
      </c>
      <c r="B7" s="63" t="s">
        <v>82</v>
      </c>
      <c r="C7" s="64"/>
      <c r="D7" s="64"/>
      <c r="E7" s="64"/>
      <c r="F7" s="64"/>
      <c r="G7" s="64"/>
      <c r="H7" s="64"/>
      <c r="I7" s="64"/>
      <c r="J7" s="65"/>
    </row>
    <row r="8" spans="1:10" ht="38.25" customHeight="1" thickBot="1" x14ac:dyDescent="0.3">
      <c r="A8" s="68"/>
      <c r="B8" s="1">
        <v>45658</v>
      </c>
      <c r="C8" s="2">
        <v>45659</v>
      </c>
      <c r="D8" s="2">
        <v>45660</v>
      </c>
      <c r="E8" s="2">
        <v>45661</v>
      </c>
      <c r="F8" s="2">
        <v>45662</v>
      </c>
      <c r="G8" s="2">
        <v>45663</v>
      </c>
      <c r="H8" s="2">
        <v>45664</v>
      </c>
      <c r="I8" s="2">
        <v>45665</v>
      </c>
      <c r="J8" s="70">
        <v>45658</v>
      </c>
    </row>
    <row r="9" spans="1:10" ht="17.399999999999999" x14ac:dyDescent="0.3">
      <c r="A9" s="3" t="s">
        <v>270</v>
      </c>
      <c r="B9" s="10">
        <v>5909.4800000000014</v>
      </c>
      <c r="C9" s="10">
        <v>3629.47</v>
      </c>
      <c r="D9" s="10">
        <v>7750.7500000000027</v>
      </c>
      <c r="E9" s="10">
        <v>6160.489999999998</v>
      </c>
      <c r="F9" s="10">
        <v>5354.5899999999992</v>
      </c>
      <c r="G9" s="10">
        <v>3729.58</v>
      </c>
      <c r="H9" s="10">
        <v>2835.2999999999993</v>
      </c>
      <c r="I9" s="10">
        <v>2600.0800000000004</v>
      </c>
      <c r="J9" s="73">
        <v>37969.740000000005</v>
      </c>
    </row>
    <row r="10" spans="1:10" ht="17.399999999999999" x14ac:dyDescent="0.25">
      <c r="A10" s="12" t="s">
        <v>271</v>
      </c>
      <c r="B10" s="10" t="s">
        <v>137</v>
      </c>
      <c r="C10" s="10" t="s">
        <v>137</v>
      </c>
      <c r="D10" s="10">
        <v>766.23</v>
      </c>
      <c r="E10" s="10">
        <v>1903.98</v>
      </c>
      <c r="F10" s="10">
        <v>959.11999999999978</v>
      </c>
      <c r="G10" s="10">
        <v>510.05</v>
      </c>
      <c r="H10" s="10" t="s">
        <v>137</v>
      </c>
      <c r="I10" s="10">
        <v>59.9</v>
      </c>
      <c r="J10" s="76">
        <v>4199.28</v>
      </c>
    </row>
    <row r="11" spans="1:10" ht="17.399999999999999" x14ac:dyDescent="0.25">
      <c r="A11" s="12" t="s">
        <v>272</v>
      </c>
      <c r="B11" s="10" t="s">
        <v>137</v>
      </c>
      <c r="C11" s="10">
        <v>1672.65</v>
      </c>
      <c r="D11" s="10">
        <v>906.00000000000011</v>
      </c>
      <c r="E11" s="10">
        <v>66.2</v>
      </c>
      <c r="F11" s="10">
        <v>193.35000000000002</v>
      </c>
      <c r="G11" s="10">
        <v>68</v>
      </c>
      <c r="H11" s="10">
        <v>417.35</v>
      </c>
      <c r="I11" s="10">
        <v>272.7</v>
      </c>
      <c r="J11" s="76">
        <v>3596.2499999999995</v>
      </c>
    </row>
    <row r="12" spans="1:10" ht="17.399999999999999" x14ac:dyDescent="0.25">
      <c r="A12" s="12" t="s">
        <v>273</v>
      </c>
      <c r="B12" s="10" t="s">
        <v>137</v>
      </c>
      <c r="C12" s="10">
        <v>179.35</v>
      </c>
      <c r="D12" s="10">
        <v>45.34</v>
      </c>
      <c r="E12" s="10">
        <v>1393.1300000000003</v>
      </c>
      <c r="F12" s="10">
        <v>545.06999999999994</v>
      </c>
      <c r="G12" s="10">
        <v>236.55</v>
      </c>
      <c r="H12" s="10" t="s">
        <v>137</v>
      </c>
      <c r="I12" s="10" t="s">
        <v>137</v>
      </c>
      <c r="J12" s="76">
        <v>2399.4400000000005</v>
      </c>
    </row>
    <row r="13" spans="1:10" ht="17.399999999999999" x14ac:dyDescent="0.25">
      <c r="A13" s="12" t="s">
        <v>274</v>
      </c>
      <c r="B13" s="10" t="s">
        <v>137</v>
      </c>
      <c r="C13" s="10">
        <v>476.79999999999995</v>
      </c>
      <c r="D13" s="10">
        <v>205.2</v>
      </c>
      <c r="E13" s="10">
        <v>204.8</v>
      </c>
      <c r="F13" s="10">
        <v>205.60000000000002</v>
      </c>
      <c r="G13" s="10">
        <v>343.65</v>
      </c>
      <c r="H13" s="10" t="s">
        <v>137</v>
      </c>
      <c r="I13" s="10">
        <v>137.25</v>
      </c>
      <c r="J13" s="76">
        <v>1573.3000000000002</v>
      </c>
    </row>
    <row r="14" spans="1:10" ht="17.399999999999999" x14ac:dyDescent="0.25">
      <c r="A14" s="12" t="s">
        <v>275</v>
      </c>
      <c r="B14" s="10" t="s">
        <v>137</v>
      </c>
      <c r="C14" s="10">
        <v>231.5</v>
      </c>
      <c r="D14" s="10">
        <v>67.95</v>
      </c>
      <c r="E14" s="10" t="s">
        <v>137</v>
      </c>
      <c r="F14" s="10" t="s">
        <v>137</v>
      </c>
      <c r="G14" s="10">
        <v>464.35</v>
      </c>
      <c r="H14" s="10">
        <v>138</v>
      </c>
      <c r="I14" s="10">
        <v>602.79999999999995</v>
      </c>
      <c r="J14" s="76">
        <v>1504.6</v>
      </c>
    </row>
    <row r="15" spans="1:10" ht="17.399999999999999" x14ac:dyDescent="0.25">
      <c r="A15" s="12" t="s">
        <v>276</v>
      </c>
      <c r="B15" s="10" t="s">
        <v>137</v>
      </c>
      <c r="C15" s="10">
        <v>338.7</v>
      </c>
      <c r="D15" s="10">
        <v>134.80000000000001</v>
      </c>
      <c r="E15" s="10">
        <v>429.70000000000005</v>
      </c>
      <c r="F15" s="10">
        <v>180.35</v>
      </c>
      <c r="G15" s="10" t="s">
        <v>137</v>
      </c>
      <c r="H15" s="10" t="s">
        <v>137</v>
      </c>
      <c r="I15" s="10" t="s">
        <v>137</v>
      </c>
      <c r="J15" s="76">
        <v>1083.55</v>
      </c>
    </row>
    <row r="16" spans="1:10" ht="17.399999999999999" x14ac:dyDescent="0.25">
      <c r="A16" s="12" t="s">
        <v>277</v>
      </c>
      <c r="B16" s="10">
        <v>66.5</v>
      </c>
      <c r="C16" s="10" t="s">
        <v>137</v>
      </c>
      <c r="D16" s="10">
        <v>130.69999999999999</v>
      </c>
      <c r="E16" s="10" t="s">
        <v>137</v>
      </c>
      <c r="F16" s="10" t="s">
        <v>137</v>
      </c>
      <c r="G16" s="10" t="s">
        <v>137</v>
      </c>
      <c r="H16" s="10" t="s">
        <v>137</v>
      </c>
      <c r="I16" s="10">
        <v>244</v>
      </c>
      <c r="J16" s="76">
        <v>441.2</v>
      </c>
    </row>
    <row r="17" spans="1:10" ht="18" thickBot="1" x14ac:dyDescent="0.3">
      <c r="A17" s="12" t="s">
        <v>278</v>
      </c>
      <c r="B17" s="10" t="s">
        <v>137</v>
      </c>
      <c r="C17" s="10" t="s">
        <v>137</v>
      </c>
      <c r="D17" s="10">
        <v>144.15</v>
      </c>
      <c r="E17" s="10" t="s">
        <v>137</v>
      </c>
      <c r="F17" s="10">
        <v>40.200000000000003</v>
      </c>
      <c r="G17" s="10" t="s">
        <v>137</v>
      </c>
      <c r="H17" s="10" t="s">
        <v>137</v>
      </c>
      <c r="I17" s="10" t="s">
        <v>137</v>
      </c>
      <c r="J17" s="76">
        <v>184.35000000000002</v>
      </c>
    </row>
    <row r="18" spans="1:10" ht="18" thickBot="1" x14ac:dyDescent="0.35">
      <c r="A18" s="107" t="s">
        <v>136</v>
      </c>
      <c r="B18" s="109">
        <v>5975.9800000000014</v>
      </c>
      <c r="C18" s="110">
        <v>6528.47</v>
      </c>
      <c r="D18" s="110">
        <v>10151.120000000004</v>
      </c>
      <c r="E18" s="110">
        <v>10158.299999999997</v>
      </c>
      <c r="F18" s="110">
        <v>7478.28</v>
      </c>
      <c r="G18" s="110">
        <v>5352.18</v>
      </c>
      <c r="H18" s="110">
        <v>3390.6499999999992</v>
      </c>
      <c r="I18" s="110">
        <v>3916.7300000000005</v>
      </c>
      <c r="J18" s="111">
        <v>52951.710000000006</v>
      </c>
    </row>
    <row r="19" spans="1:10" s="50" customFormat="1" x14ac:dyDescent="0.25"/>
  </sheetData>
  <mergeCells count="3">
    <mergeCell ref="A4:A6"/>
    <mergeCell ref="A7:A8"/>
    <mergeCell ref="B7:J7"/>
  </mergeCells>
  <pageMargins left="0.19685039370078741" right="0.19685039370078741" top="0.78740157480314965" bottom="0.19685039370078741" header="0.51181102362204722" footer="0.51181102362204722"/>
  <pageSetup paperSize="9" scale="81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59BC-4947-4F71-916A-FE86377DFC94}">
  <dimension ref="B2:AI36"/>
  <sheetViews>
    <sheetView zoomScale="46" zoomScaleNormal="46" workbookViewId="0">
      <selection activeCell="F3" sqref="F3"/>
    </sheetView>
  </sheetViews>
  <sheetFormatPr defaultRowHeight="14.4" x14ac:dyDescent="0.3"/>
  <cols>
    <col min="2" max="2" width="43.33203125" bestFit="1" customWidth="1"/>
    <col min="3" max="3" width="16.33203125" customWidth="1"/>
    <col min="4" max="4" width="24" customWidth="1"/>
    <col min="5" max="5" width="12.5546875" customWidth="1"/>
    <col min="6" max="6" width="11.33203125" customWidth="1"/>
    <col min="7" max="7" width="15.5546875" customWidth="1"/>
    <col min="8" max="12" width="17.33203125" customWidth="1"/>
  </cols>
  <sheetData>
    <row r="2" spans="2:35" ht="18" thickBot="1" x14ac:dyDescent="0.35">
      <c r="E2" s="1">
        <v>44927</v>
      </c>
      <c r="F2" s="2">
        <v>44928</v>
      </c>
      <c r="G2" s="2">
        <v>44929</v>
      </c>
      <c r="H2" s="2">
        <v>44930</v>
      </c>
      <c r="I2" s="2">
        <v>44931</v>
      </c>
      <c r="J2" s="2">
        <v>44932</v>
      </c>
      <c r="K2" s="2">
        <v>44933</v>
      </c>
      <c r="L2" s="2">
        <v>44934</v>
      </c>
      <c r="M2" s="2">
        <v>44935</v>
      </c>
      <c r="N2" s="2">
        <v>44936</v>
      </c>
      <c r="O2" s="2">
        <v>44937</v>
      </c>
      <c r="P2" s="2">
        <v>44938</v>
      </c>
      <c r="Q2" s="2">
        <v>44939</v>
      </c>
      <c r="R2" s="2">
        <v>44940</v>
      </c>
      <c r="S2" s="2">
        <v>44941</v>
      </c>
      <c r="T2" s="2">
        <v>44942</v>
      </c>
      <c r="U2" s="2">
        <v>44943</v>
      </c>
      <c r="V2" s="2">
        <v>44944</v>
      </c>
      <c r="W2" s="2">
        <v>44945</v>
      </c>
      <c r="X2" s="2">
        <v>44946</v>
      </c>
      <c r="Y2" s="2">
        <v>44947</v>
      </c>
      <c r="Z2" s="2">
        <v>44948</v>
      </c>
      <c r="AA2" s="2">
        <v>44949</v>
      </c>
      <c r="AB2" s="2">
        <v>44950</v>
      </c>
      <c r="AC2" s="2">
        <v>44951</v>
      </c>
      <c r="AD2" s="2">
        <v>44952</v>
      </c>
      <c r="AE2" s="2">
        <v>44953</v>
      </c>
      <c r="AF2" s="2">
        <v>44954</v>
      </c>
      <c r="AG2" s="2">
        <v>44955</v>
      </c>
      <c r="AH2" s="2">
        <v>44956</v>
      </c>
      <c r="AI2" s="2">
        <v>44957</v>
      </c>
    </row>
    <row r="3" spans="2:35" ht="18" thickBot="1" x14ac:dyDescent="0.35">
      <c r="B3" s="3" t="s">
        <v>6</v>
      </c>
      <c r="C3" s="4" t="s">
        <v>7</v>
      </c>
      <c r="D3" s="5" t="s">
        <v>8</v>
      </c>
      <c r="E3" s="6"/>
      <c r="F3" s="6" t="e">
        <f>VLOOKUP($B$3&amp;F2,#REF!,4,FALSE)</f>
        <v>#REF!</v>
      </c>
      <c r="G3" s="6" t="e">
        <f>VLOOKUP($B$3&amp;G2,#REF!,4,FALSE)</f>
        <v>#REF!</v>
      </c>
      <c r="H3" s="6" t="e">
        <f>VLOOKUP($B$3&amp;H2,#REF!,4,FALSE)</f>
        <v>#REF!</v>
      </c>
      <c r="I3" s="6" t="e">
        <f>VLOOKUP($B$3&amp;I2,#REF!,4,FALSE)</f>
        <v>#REF!</v>
      </c>
      <c r="J3" s="6" t="e">
        <f>VLOOKUP($B$3&amp;J2,#REF!,4,FALSE)</f>
        <v>#REF!</v>
      </c>
      <c r="K3" s="6" t="e">
        <f>VLOOKUP($B$3&amp;K2,#REF!,4,FALSE)</f>
        <v>#REF!</v>
      </c>
      <c r="L3" s="6" t="e">
        <f>VLOOKUP($B$3&amp;L2,#REF!,4,FALSE)</f>
        <v>#REF!</v>
      </c>
      <c r="M3" s="6" t="e">
        <f>VLOOKUP($B$3&amp;M2,#REF!,4,FALSE)</f>
        <v>#REF!</v>
      </c>
      <c r="N3" s="6" t="e">
        <f>VLOOKUP($B$3&amp;N2,#REF!,4,FALSE)</f>
        <v>#REF!</v>
      </c>
      <c r="O3" s="6" t="e">
        <f>VLOOKUP($B$3&amp;O2,#REF!,4,FALSE)</f>
        <v>#REF!</v>
      </c>
      <c r="P3" s="6" t="e">
        <f>VLOOKUP($B$3&amp;P2,#REF!,4,FALSE)</f>
        <v>#REF!</v>
      </c>
      <c r="Q3" s="6" t="e">
        <f>VLOOKUP($B$3&amp;Q2,#REF!,4,FALSE)</f>
        <v>#REF!</v>
      </c>
      <c r="R3" s="6" t="e">
        <f>VLOOKUP($B$3&amp;R2,#REF!,4,FALSE)</f>
        <v>#REF!</v>
      </c>
      <c r="S3" s="6" t="e">
        <f>VLOOKUP($B$3&amp;S2,#REF!,4,FALSE)</f>
        <v>#REF!</v>
      </c>
      <c r="T3" s="6" t="e">
        <f>VLOOKUP($B$3&amp;T2,#REF!,4,FALSE)</f>
        <v>#REF!</v>
      </c>
      <c r="U3" s="6" t="e">
        <f>VLOOKUP($B$3&amp;U2,#REF!,4,FALSE)</f>
        <v>#REF!</v>
      </c>
      <c r="V3" s="6" t="e">
        <f>VLOOKUP($B$3&amp;V2,#REF!,4,FALSE)</f>
        <v>#REF!</v>
      </c>
      <c r="W3" s="6" t="e">
        <f>VLOOKUP($B$3&amp;W2,#REF!,4,FALSE)</f>
        <v>#REF!</v>
      </c>
      <c r="X3" s="6" t="e">
        <f>VLOOKUP($B$3&amp;X2,#REF!,4,FALSE)</f>
        <v>#REF!</v>
      </c>
      <c r="Y3" s="6" t="e">
        <f>VLOOKUP($B$3&amp;Y2,#REF!,4,FALSE)</f>
        <v>#REF!</v>
      </c>
      <c r="Z3" s="6" t="e">
        <f>VLOOKUP($B$3&amp;Z2,#REF!,4,FALSE)</f>
        <v>#REF!</v>
      </c>
      <c r="AA3" s="6" t="e">
        <f>VLOOKUP($B$3&amp;AA2,#REF!,4,FALSE)</f>
        <v>#REF!</v>
      </c>
      <c r="AB3" s="6" t="e">
        <f>VLOOKUP($B$3&amp;AB2,#REF!,4,FALSE)</f>
        <v>#REF!</v>
      </c>
      <c r="AC3" s="31"/>
      <c r="AD3" s="31"/>
      <c r="AE3" s="31"/>
      <c r="AF3" s="31"/>
      <c r="AG3" s="31"/>
      <c r="AH3" s="31"/>
      <c r="AI3" s="31"/>
    </row>
    <row r="4" spans="2:35" ht="17.399999999999999" x14ac:dyDescent="0.3">
      <c r="B4" s="7" t="s">
        <v>9</v>
      </c>
      <c r="C4" s="8" t="s">
        <v>7</v>
      </c>
      <c r="D4" s="9" t="s">
        <v>10</v>
      </c>
      <c r="E4" s="6" t="e" cm="1">
        <f t="array" ref="E4">VLOOKUP(Лист6!E$2,IF(#REF!=Лист6!$B4,#REF!,""),2,FALSE)</f>
        <v>#REF!</v>
      </c>
      <c r="F4" s="6" t="e">
        <f t="array" ref="F4">VLOOKUP(Лист6!F$2,IF(#REF!=Лист6!$B4,#REF!,""),2,FALSE)</f>
        <v>#REF!</v>
      </c>
      <c r="G4" s="6" t="e">
        <f t="array" ref="G4">VLOOKUP(Лист6!G$2,IF(#REF!=Лист6!$B4,#REF!,""),2,FALSE)</f>
        <v>#REF!</v>
      </c>
      <c r="H4" s="6" t="e">
        <f t="array" ref="H4">VLOOKUP(Лист6!H$2,IF(#REF!=Лист6!$B4,#REF!,""),2,FALSE)</f>
        <v>#REF!</v>
      </c>
      <c r="I4" s="6" t="e">
        <f t="array" ref="I4">VLOOKUP(Лист6!I$2,IF(#REF!=Лист6!$B4,#REF!,""),2,FALSE)</f>
        <v>#REF!</v>
      </c>
      <c r="J4" s="6" t="e">
        <f t="array" ref="J4">VLOOKUP(Лист6!J$2,IF(#REF!=Лист6!$B4,#REF!,""),2,FALSE)</f>
        <v>#REF!</v>
      </c>
      <c r="K4" s="6" t="e">
        <f t="array" ref="K4">VLOOKUP(Лист6!K$2,IF(#REF!=Лист6!$B4,#REF!,""),2,FALSE)</f>
        <v>#REF!</v>
      </c>
      <c r="L4" s="6" t="e">
        <f t="array" ref="L4">VLOOKUP(Лист6!L$2,IF(#REF!=Лист6!$B4,#REF!,""),3,FALSE)</f>
        <v>#REF!</v>
      </c>
      <c r="M4" s="11"/>
      <c r="N4" s="11">
        <v>304.60000000000002</v>
      </c>
      <c r="O4" s="11">
        <v>626.68000000000006</v>
      </c>
      <c r="P4" s="11"/>
      <c r="Q4" s="11">
        <v>135.35000000000002</v>
      </c>
      <c r="R4" s="11">
        <v>110.69999999999999</v>
      </c>
      <c r="S4" s="11">
        <v>674.32</v>
      </c>
      <c r="T4" s="11">
        <v>63.1</v>
      </c>
      <c r="U4" s="11"/>
      <c r="V4" s="11">
        <v>850.40000000000009</v>
      </c>
      <c r="W4" s="11">
        <v>321.24999999999994</v>
      </c>
      <c r="X4" s="11">
        <v>98.4</v>
      </c>
      <c r="Y4" s="11">
        <v>205.2</v>
      </c>
      <c r="Z4" s="11">
        <v>194.00000000000003</v>
      </c>
      <c r="AA4" s="11">
        <v>486.25</v>
      </c>
      <c r="AB4" s="11">
        <v>139.5</v>
      </c>
      <c r="AC4" s="32"/>
      <c r="AD4" s="32"/>
      <c r="AE4" s="32"/>
      <c r="AF4" s="32"/>
      <c r="AG4" s="32"/>
      <c r="AH4" s="32"/>
      <c r="AI4" s="32"/>
    </row>
    <row r="5" spans="2:35" ht="17.399999999999999" x14ac:dyDescent="0.3">
      <c r="B5" s="7" t="s">
        <v>11</v>
      </c>
      <c r="C5" s="8" t="s">
        <v>7</v>
      </c>
      <c r="D5" s="9" t="s">
        <v>12</v>
      </c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>
        <v>258.52</v>
      </c>
      <c r="Q5" s="11">
        <v>456.7399999999999</v>
      </c>
      <c r="R5" s="11">
        <v>59.1</v>
      </c>
      <c r="S5" s="11"/>
      <c r="T5" s="11"/>
      <c r="U5" s="11">
        <v>330.25</v>
      </c>
      <c r="V5" s="11">
        <v>674.33999999999992</v>
      </c>
      <c r="W5" s="11">
        <v>343.69</v>
      </c>
      <c r="X5" s="11">
        <v>748.89</v>
      </c>
      <c r="Y5" s="11">
        <v>377.08</v>
      </c>
      <c r="Z5" s="11">
        <v>66.66</v>
      </c>
      <c r="AA5" s="11">
        <v>900.44999999999993</v>
      </c>
      <c r="AB5" s="11">
        <v>923.15</v>
      </c>
      <c r="AC5" s="32"/>
      <c r="AD5" s="32"/>
      <c r="AE5" s="32"/>
      <c r="AF5" s="32"/>
      <c r="AG5" s="32"/>
      <c r="AH5" s="32"/>
      <c r="AI5" s="32"/>
    </row>
    <row r="6" spans="2:35" ht="17.399999999999999" x14ac:dyDescent="0.3">
      <c r="B6" s="12" t="s">
        <v>13</v>
      </c>
      <c r="C6" s="13" t="s">
        <v>7</v>
      </c>
      <c r="D6" s="14" t="s">
        <v>14</v>
      </c>
      <c r="E6" s="10"/>
      <c r="F6" s="10"/>
      <c r="G6" s="10"/>
      <c r="H6" s="10"/>
      <c r="I6" s="10"/>
      <c r="J6" s="10"/>
      <c r="K6" s="10">
        <v>66.95</v>
      </c>
      <c r="L6" s="10"/>
      <c r="M6" s="10"/>
      <c r="N6" s="10">
        <v>201.1</v>
      </c>
      <c r="O6" s="10">
        <v>62.8</v>
      </c>
      <c r="P6" s="10">
        <v>460.47</v>
      </c>
      <c r="Q6" s="10">
        <v>302.49</v>
      </c>
      <c r="R6" s="10">
        <v>255.09999999999997</v>
      </c>
      <c r="S6" s="10">
        <v>130.30000000000001</v>
      </c>
      <c r="T6" s="10">
        <v>1140.3500000000001</v>
      </c>
      <c r="U6" s="10">
        <v>1811.6100000000004</v>
      </c>
      <c r="V6" s="10">
        <v>966.72</v>
      </c>
      <c r="W6" s="10">
        <v>1363.49</v>
      </c>
      <c r="X6" s="10">
        <v>1144.4100000000001</v>
      </c>
      <c r="Y6" s="10">
        <v>445.98</v>
      </c>
      <c r="Z6" s="10">
        <v>705.81000000000006</v>
      </c>
      <c r="AA6" s="10">
        <v>709.49999999999989</v>
      </c>
      <c r="AB6" s="10">
        <v>755.82</v>
      </c>
      <c r="AC6" s="33"/>
      <c r="AD6" s="33"/>
      <c r="AE6" s="33"/>
      <c r="AF6" s="33"/>
      <c r="AG6" s="33"/>
      <c r="AH6" s="33"/>
      <c r="AI6" s="33"/>
    </row>
    <row r="7" spans="2:35" ht="17.399999999999999" x14ac:dyDescent="0.3">
      <c r="B7" s="12" t="s">
        <v>15</v>
      </c>
      <c r="C7" s="13" t="s">
        <v>7</v>
      </c>
      <c r="D7" s="14" t="s">
        <v>16</v>
      </c>
      <c r="E7" s="10"/>
      <c r="F7" s="10"/>
      <c r="G7" s="10">
        <v>328.3</v>
      </c>
      <c r="H7" s="10">
        <v>339.5</v>
      </c>
      <c r="I7" s="10">
        <v>206.44</v>
      </c>
      <c r="J7" s="10">
        <v>112.89999999999999</v>
      </c>
      <c r="K7" s="10"/>
      <c r="L7" s="10">
        <v>56.9</v>
      </c>
      <c r="M7" s="10"/>
      <c r="N7" s="10">
        <v>443.58000000000004</v>
      </c>
      <c r="O7" s="10">
        <v>693.8</v>
      </c>
      <c r="P7" s="10">
        <v>65.2</v>
      </c>
      <c r="Q7" s="10">
        <v>2260.4500000000007</v>
      </c>
      <c r="R7" s="10">
        <v>1856.97</v>
      </c>
      <c r="S7" s="10">
        <v>356.9</v>
      </c>
      <c r="T7" s="10">
        <v>587.85</v>
      </c>
      <c r="U7" s="10">
        <v>176.54</v>
      </c>
      <c r="V7" s="10">
        <v>1075.33</v>
      </c>
      <c r="W7" s="10">
        <v>1881.0700000000006</v>
      </c>
      <c r="X7" s="10">
        <v>2725.6899999999996</v>
      </c>
      <c r="Y7" s="10">
        <v>1484.6199999999997</v>
      </c>
      <c r="Z7" s="10">
        <v>459.25000000000006</v>
      </c>
      <c r="AA7" s="10">
        <v>357.55</v>
      </c>
      <c r="AB7" s="10">
        <v>198.05</v>
      </c>
      <c r="AC7" s="33"/>
      <c r="AD7" s="33"/>
      <c r="AE7" s="33"/>
      <c r="AF7" s="33"/>
      <c r="AG7" s="33"/>
      <c r="AH7" s="33"/>
      <c r="AI7" s="33"/>
    </row>
    <row r="8" spans="2:35" ht="17.399999999999999" x14ac:dyDescent="0.3">
      <c r="B8" s="12" t="s">
        <v>63</v>
      </c>
      <c r="C8" s="13" t="s">
        <v>7</v>
      </c>
      <c r="D8" s="14" t="s">
        <v>17</v>
      </c>
      <c r="E8" s="10"/>
      <c r="F8" s="10"/>
      <c r="G8" s="10">
        <v>68.34</v>
      </c>
      <c r="H8" s="10">
        <v>335.4</v>
      </c>
      <c r="I8" s="10">
        <v>138.25</v>
      </c>
      <c r="J8" s="10">
        <v>133.85000000000002</v>
      </c>
      <c r="K8" s="10"/>
      <c r="L8" s="10"/>
      <c r="M8" s="10"/>
      <c r="N8" s="10">
        <v>603.30000000000007</v>
      </c>
      <c r="O8" s="10"/>
      <c r="P8" s="10">
        <v>67.3</v>
      </c>
      <c r="Q8" s="10">
        <v>67.25</v>
      </c>
      <c r="R8" s="10"/>
      <c r="S8" s="10"/>
      <c r="T8" s="10"/>
      <c r="U8" s="10"/>
      <c r="V8" s="10"/>
      <c r="W8" s="10"/>
      <c r="X8" s="10"/>
      <c r="Y8" s="10"/>
      <c r="Z8" s="10"/>
      <c r="AA8" s="10">
        <v>65.3</v>
      </c>
      <c r="AB8" s="10"/>
      <c r="AC8" s="33"/>
      <c r="AD8" s="33"/>
      <c r="AE8" s="33"/>
      <c r="AF8" s="33"/>
      <c r="AG8" s="33"/>
      <c r="AH8" s="33"/>
      <c r="AI8" s="33"/>
    </row>
    <row r="9" spans="2:35" ht="17.399999999999999" x14ac:dyDescent="0.3">
      <c r="B9" s="12" t="s">
        <v>18</v>
      </c>
      <c r="C9" s="13" t="s">
        <v>7</v>
      </c>
      <c r="D9" s="14" t="s">
        <v>19</v>
      </c>
      <c r="E9" s="10">
        <v>251.39999999999998</v>
      </c>
      <c r="F9" s="10"/>
      <c r="G9" s="10">
        <v>229.05</v>
      </c>
      <c r="H9" s="10">
        <v>510.8</v>
      </c>
      <c r="I9" s="10">
        <v>247</v>
      </c>
      <c r="J9" s="10">
        <v>66.099999999999994</v>
      </c>
      <c r="K9" s="10">
        <v>298.34999999999997</v>
      </c>
      <c r="L9" s="10"/>
      <c r="M9" s="10">
        <v>245.15</v>
      </c>
      <c r="N9" s="10"/>
      <c r="O9" s="10">
        <v>191.39999999999998</v>
      </c>
      <c r="P9" s="10">
        <v>252.95000000000002</v>
      </c>
      <c r="Q9" s="10"/>
      <c r="R9" s="10">
        <v>743.19999999999993</v>
      </c>
      <c r="S9" s="10">
        <v>493.84999999999997</v>
      </c>
      <c r="T9" s="10">
        <v>61.75</v>
      </c>
      <c r="U9" s="10"/>
      <c r="V9" s="10">
        <v>309</v>
      </c>
      <c r="W9" s="10"/>
      <c r="X9" s="10">
        <v>603.54999999999995</v>
      </c>
      <c r="Y9" s="10"/>
      <c r="Z9" s="10"/>
      <c r="AA9" s="10"/>
      <c r="AB9" s="10"/>
      <c r="AC9" s="33"/>
      <c r="AD9" s="33"/>
      <c r="AE9" s="33"/>
      <c r="AF9" s="33"/>
      <c r="AG9" s="33"/>
      <c r="AH9" s="33"/>
      <c r="AI9" s="33"/>
    </row>
    <row r="10" spans="2:35" ht="17.399999999999999" x14ac:dyDescent="0.3">
      <c r="B10" s="12" t="s">
        <v>20</v>
      </c>
      <c r="C10" s="13" t="s">
        <v>7</v>
      </c>
      <c r="D10" s="14" t="s">
        <v>21</v>
      </c>
      <c r="E10" s="10">
        <v>410.19999999999993</v>
      </c>
      <c r="F10" s="10"/>
      <c r="G10" s="10">
        <v>792.69999999999993</v>
      </c>
      <c r="H10" s="10">
        <v>869.35</v>
      </c>
      <c r="I10" s="10">
        <v>669.4</v>
      </c>
      <c r="J10" s="10">
        <v>446.5</v>
      </c>
      <c r="K10" s="10">
        <v>815.55000000000007</v>
      </c>
      <c r="L10" s="10">
        <v>880.5</v>
      </c>
      <c r="M10" s="10">
        <v>1889.6000000000001</v>
      </c>
      <c r="N10" s="10">
        <v>57.95</v>
      </c>
      <c r="O10" s="10">
        <v>1046.55</v>
      </c>
      <c r="P10" s="10">
        <v>939.55000000000007</v>
      </c>
      <c r="Q10" s="10">
        <v>1090.0000000000002</v>
      </c>
      <c r="R10" s="10"/>
      <c r="S10" s="10"/>
      <c r="T10" s="10">
        <v>340.54999999999995</v>
      </c>
      <c r="U10" s="10"/>
      <c r="V10" s="10"/>
      <c r="W10" s="10"/>
      <c r="X10" s="10">
        <v>186</v>
      </c>
      <c r="Y10" s="10">
        <v>727.85</v>
      </c>
      <c r="Z10" s="10">
        <v>183.65</v>
      </c>
      <c r="AA10" s="10"/>
      <c r="AB10" s="10">
        <v>507.1</v>
      </c>
      <c r="AC10" s="33"/>
      <c r="AD10" s="33"/>
      <c r="AE10" s="33"/>
      <c r="AF10" s="33"/>
      <c r="AG10" s="33"/>
      <c r="AH10" s="33"/>
      <c r="AI10" s="33"/>
    </row>
    <row r="11" spans="2:35" ht="18" thickBot="1" x14ac:dyDescent="0.35">
      <c r="B11" s="15" t="s">
        <v>22</v>
      </c>
      <c r="C11" s="16" t="s">
        <v>7</v>
      </c>
      <c r="D11" s="17" t="s">
        <v>23</v>
      </c>
      <c r="E11" s="18"/>
      <c r="F11" s="18"/>
      <c r="G11" s="18">
        <v>408.61</v>
      </c>
      <c r="H11" s="18">
        <v>468.40000000000003</v>
      </c>
      <c r="I11" s="18">
        <v>1762.7800000000002</v>
      </c>
      <c r="J11" s="18">
        <v>674.59999999999991</v>
      </c>
      <c r="K11" s="18">
        <v>949.69999999999993</v>
      </c>
      <c r="L11" s="18">
        <v>53.15</v>
      </c>
      <c r="M11" s="18">
        <v>891.08</v>
      </c>
      <c r="N11" s="18">
        <v>536.82000000000005</v>
      </c>
      <c r="O11" s="18">
        <v>2072.6999999999998</v>
      </c>
      <c r="P11" s="18">
        <v>1054.9199999999998</v>
      </c>
      <c r="Q11" s="18">
        <v>1971.6000000000001</v>
      </c>
      <c r="R11" s="18">
        <v>1778.85</v>
      </c>
      <c r="S11" s="18">
        <v>1578.55</v>
      </c>
      <c r="T11" s="18">
        <v>2112.9499999999998</v>
      </c>
      <c r="U11" s="18">
        <v>1872.6600000000003</v>
      </c>
      <c r="V11" s="18">
        <v>2551.5499999999993</v>
      </c>
      <c r="W11" s="18">
        <v>3765.7</v>
      </c>
      <c r="X11" s="18">
        <v>2152.06</v>
      </c>
      <c r="Y11" s="18">
        <v>2012.9</v>
      </c>
      <c r="Z11" s="18">
        <v>1137.4500000000003</v>
      </c>
      <c r="AA11" s="18">
        <v>1579.6000000000001</v>
      </c>
      <c r="AB11" s="18">
        <v>2031.2499999999998</v>
      </c>
      <c r="AC11" s="34"/>
      <c r="AD11" s="34"/>
      <c r="AE11" s="34"/>
      <c r="AF11" s="34"/>
      <c r="AG11" s="34"/>
      <c r="AH11" s="34"/>
      <c r="AI11" s="34"/>
    </row>
    <row r="12" spans="2:35" ht="17.399999999999999" x14ac:dyDescent="0.3">
      <c r="B12" s="19" t="s">
        <v>24</v>
      </c>
      <c r="C12" s="20" t="s">
        <v>25</v>
      </c>
      <c r="D12" s="21" t="s">
        <v>26</v>
      </c>
      <c r="E12" s="6">
        <v>181.76999999999998</v>
      </c>
      <c r="F12" s="6">
        <v>437.21</v>
      </c>
      <c r="G12" s="6">
        <v>55.15</v>
      </c>
      <c r="H12" s="6">
        <v>188.05</v>
      </c>
      <c r="I12" s="6">
        <v>390.75</v>
      </c>
      <c r="J12" s="6">
        <v>190.5</v>
      </c>
      <c r="K12" s="6">
        <v>46.97</v>
      </c>
      <c r="L12" s="6">
        <v>318.2</v>
      </c>
      <c r="M12" s="6">
        <v>218.85</v>
      </c>
      <c r="N12" s="6">
        <v>56.4</v>
      </c>
      <c r="O12" s="6">
        <v>1361.2099999999996</v>
      </c>
      <c r="P12" s="6">
        <v>1438.6499999999999</v>
      </c>
      <c r="Q12" s="6">
        <v>623.01</v>
      </c>
      <c r="R12" s="6">
        <v>257.89999999999998</v>
      </c>
      <c r="S12" s="6">
        <v>999.86</v>
      </c>
      <c r="T12" s="6">
        <v>848.22</v>
      </c>
      <c r="U12" s="6">
        <v>1497.4499999999998</v>
      </c>
      <c r="V12" s="6">
        <v>338.64</v>
      </c>
      <c r="W12" s="6">
        <v>1916.7299999999998</v>
      </c>
      <c r="X12" s="6">
        <v>1308.8799999999999</v>
      </c>
      <c r="Y12" s="6">
        <v>470.81999999999994</v>
      </c>
      <c r="Z12" s="6">
        <v>1231.3699999999999</v>
      </c>
      <c r="AA12" s="6">
        <v>1537.9</v>
      </c>
      <c r="AB12" s="6">
        <v>557.65000000000009</v>
      </c>
      <c r="AC12" s="35"/>
      <c r="AD12" s="35"/>
      <c r="AE12" s="35"/>
      <c r="AF12" s="35"/>
      <c r="AG12" s="35"/>
      <c r="AH12" s="35"/>
      <c r="AI12" s="35"/>
    </row>
    <row r="13" spans="2:35" ht="17.399999999999999" x14ac:dyDescent="0.3">
      <c r="B13" s="12" t="s">
        <v>65</v>
      </c>
      <c r="C13" s="13" t="s">
        <v>25</v>
      </c>
      <c r="D13" s="14" t="s">
        <v>27</v>
      </c>
      <c r="E13" s="10"/>
      <c r="F13" s="10"/>
      <c r="G13" s="10">
        <v>48.4</v>
      </c>
      <c r="H13" s="10"/>
      <c r="I13" s="10">
        <v>125</v>
      </c>
      <c r="J13" s="10"/>
      <c r="K13" s="10">
        <v>59.3</v>
      </c>
      <c r="L13" s="10">
        <v>180.25</v>
      </c>
      <c r="M13" s="10"/>
      <c r="N13" s="10">
        <v>198.20000000000002</v>
      </c>
      <c r="O13" s="10">
        <v>197.85</v>
      </c>
      <c r="P13" s="10">
        <v>529.45000000000005</v>
      </c>
      <c r="Q13" s="10">
        <v>339.2</v>
      </c>
      <c r="R13" s="10">
        <v>249.4</v>
      </c>
      <c r="S13" s="10">
        <v>103.4</v>
      </c>
      <c r="T13" s="10">
        <v>397.70000000000005</v>
      </c>
      <c r="U13" s="10">
        <v>467.04999999999995</v>
      </c>
      <c r="V13" s="10">
        <v>372.3</v>
      </c>
      <c r="W13" s="10">
        <v>584.75</v>
      </c>
      <c r="X13" s="10">
        <v>826.5</v>
      </c>
      <c r="Y13" s="10">
        <v>436.15</v>
      </c>
      <c r="Z13" s="10">
        <v>328.85</v>
      </c>
      <c r="AA13" s="10">
        <v>474.95</v>
      </c>
      <c r="AB13" s="10">
        <v>863.87</v>
      </c>
      <c r="AC13" s="33"/>
      <c r="AD13" s="33"/>
      <c r="AE13" s="33"/>
      <c r="AF13" s="33"/>
      <c r="AG13" s="33"/>
      <c r="AH13" s="33"/>
      <c r="AI13" s="33"/>
    </row>
    <row r="14" spans="2:35" ht="17.399999999999999" x14ac:dyDescent="0.3">
      <c r="B14" s="12" t="s">
        <v>28</v>
      </c>
      <c r="C14" s="13" t="s">
        <v>25</v>
      </c>
      <c r="D14" s="14" t="s">
        <v>29</v>
      </c>
      <c r="E14" s="10">
        <v>248.05</v>
      </c>
      <c r="F14" s="10">
        <v>247.5</v>
      </c>
      <c r="G14" s="10">
        <v>432.90000000000003</v>
      </c>
      <c r="H14" s="10">
        <v>569.29000000000008</v>
      </c>
      <c r="I14" s="10">
        <v>326.54999999999995</v>
      </c>
      <c r="J14" s="10">
        <v>361.7</v>
      </c>
      <c r="K14" s="10">
        <v>192.2</v>
      </c>
      <c r="L14" s="10">
        <v>487.84999999999997</v>
      </c>
      <c r="M14" s="10">
        <v>179.45</v>
      </c>
      <c r="N14" s="10">
        <v>184.5</v>
      </c>
      <c r="O14" s="10">
        <v>469.00000000000006</v>
      </c>
      <c r="P14" s="10">
        <v>625.95000000000005</v>
      </c>
      <c r="Q14" s="10">
        <v>829.80000000000007</v>
      </c>
      <c r="R14" s="10">
        <v>377.98999999999995</v>
      </c>
      <c r="S14" s="10">
        <v>419.7</v>
      </c>
      <c r="T14" s="10">
        <v>457.5</v>
      </c>
      <c r="U14" s="10">
        <v>616.29999999999995</v>
      </c>
      <c r="V14" s="10">
        <v>426.70000000000005</v>
      </c>
      <c r="W14" s="10">
        <v>1004.5</v>
      </c>
      <c r="X14" s="10">
        <v>796.65</v>
      </c>
      <c r="Y14" s="10">
        <v>343.15000000000003</v>
      </c>
      <c r="Z14" s="10">
        <v>238.05</v>
      </c>
      <c r="AA14" s="10">
        <v>808.53000000000009</v>
      </c>
      <c r="AB14" s="10">
        <v>562.1</v>
      </c>
      <c r="AC14" s="33"/>
      <c r="AD14" s="33"/>
      <c r="AE14" s="33"/>
      <c r="AF14" s="33"/>
      <c r="AG14" s="33"/>
      <c r="AH14" s="33"/>
      <c r="AI14" s="33"/>
    </row>
    <row r="15" spans="2:35" ht="17.399999999999999" x14ac:dyDescent="0.3">
      <c r="B15" s="12" t="s">
        <v>64</v>
      </c>
      <c r="C15" s="13" t="s">
        <v>25</v>
      </c>
      <c r="D15" s="14" t="s">
        <v>30</v>
      </c>
      <c r="E15" s="10"/>
      <c r="F15" s="10"/>
      <c r="G15" s="10"/>
      <c r="H15" s="10">
        <v>133.35</v>
      </c>
      <c r="I15" s="10">
        <v>130.1</v>
      </c>
      <c r="J15" s="10">
        <v>129.75</v>
      </c>
      <c r="K15" s="10">
        <v>255.79999999999995</v>
      </c>
      <c r="L15" s="10">
        <v>181.65</v>
      </c>
      <c r="M15" s="10">
        <v>395.35</v>
      </c>
      <c r="N15" s="10"/>
      <c r="O15" s="10">
        <v>63.25</v>
      </c>
      <c r="P15" s="10"/>
      <c r="Q15" s="10">
        <v>192.05</v>
      </c>
      <c r="R15" s="10"/>
      <c r="S15" s="10"/>
      <c r="T15" s="10">
        <v>63.7</v>
      </c>
      <c r="U15" s="10"/>
      <c r="V15" s="10"/>
      <c r="W15" s="10">
        <v>64.650000000000006</v>
      </c>
      <c r="X15" s="10">
        <v>130.30000000000001</v>
      </c>
      <c r="Y15" s="10"/>
      <c r="Z15" s="10"/>
      <c r="AA15" s="10"/>
      <c r="AB15" s="10"/>
      <c r="AC15" s="33"/>
      <c r="AD15" s="33"/>
      <c r="AE15" s="33"/>
      <c r="AF15" s="33"/>
      <c r="AG15" s="33"/>
      <c r="AH15" s="33"/>
      <c r="AI15" s="33"/>
    </row>
    <row r="16" spans="2:35" ht="17.399999999999999" x14ac:dyDescent="0.3">
      <c r="B16" s="12" t="s">
        <v>31</v>
      </c>
      <c r="C16" s="13" t="s">
        <v>25</v>
      </c>
      <c r="D16" s="14" t="s">
        <v>32</v>
      </c>
      <c r="E16" s="10"/>
      <c r="F16" s="10"/>
      <c r="G16" s="10"/>
      <c r="H16" s="10"/>
      <c r="I16" s="10">
        <v>50.2</v>
      </c>
      <c r="J16" s="10"/>
      <c r="K16" s="10"/>
      <c r="L16" s="10"/>
      <c r="M16" s="10">
        <v>66.150000000000006</v>
      </c>
      <c r="N16" s="10">
        <v>307.3</v>
      </c>
      <c r="O16" s="10">
        <v>65.8</v>
      </c>
      <c r="P16" s="10">
        <v>646.29999999999995</v>
      </c>
      <c r="Q16" s="10">
        <v>730.99999999999989</v>
      </c>
      <c r="R16" s="10">
        <v>328.09999999999997</v>
      </c>
      <c r="S16" s="10">
        <v>102.14999999999999</v>
      </c>
      <c r="T16" s="10">
        <v>909.44999999999993</v>
      </c>
      <c r="U16" s="10">
        <v>253.15</v>
      </c>
      <c r="V16" s="10">
        <v>200.29999999999998</v>
      </c>
      <c r="W16" s="10">
        <v>322.29999999999995</v>
      </c>
      <c r="X16" s="10">
        <v>61.7</v>
      </c>
      <c r="Y16" s="10">
        <v>584.30000000000007</v>
      </c>
      <c r="Z16" s="10">
        <v>243.3</v>
      </c>
      <c r="AA16" s="10">
        <v>635.5</v>
      </c>
      <c r="AB16" s="10">
        <v>244.29999999999998</v>
      </c>
      <c r="AC16" s="33"/>
      <c r="AD16" s="33"/>
      <c r="AE16" s="33"/>
      <c r="AF16" s="33"/>
      <c r="AG16" s="33"/>
      <c r="AH16" s="33"/>
      <c r="AI16" s="33"/>
    </row>
    <row r="17" spans="2:35" ht="17.399999999999999" x14ac:dyDescent="0.3">
      <c r="B17" s="12" t="s">
        <v>56</v>
      </c>
      <c r="C17" s="13" t="s">
        <v>25</v>
      </c>
      <c r="D17" s="14" t="s">
        <v>57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33"/>
      <c r="AD17" s="33"/>
      <c r="AE17" s="33"/>
      <c r="AF17" s="33"/>
      <c r="AG17" s="33"/>
      <c r="AH17" s="33"/>
      <c r="AI17" s="33"/>
    </row>
    <row r="18" spans="2:35" ht="17.399999999999999" x14ac:dyDescent="0.3">
      <c r="B18" s="12" t="s">
        <v>66</v>
      </c>
      <c r="C18" s="13" t="s">
        <v>25</v>
      </c>
      <c r="D18" s="14" t="s">
        <v>58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33"/>
      <c r="AD18" s="33"/>
      <c r="AE18" s="33"/>
      <c r="AF18" s="33"/>
      <c r="AG18" s="33"/>
      <c r="AH18" s="33"/>
      <c r="AI18" s="33"/>
    </row>
    <row r="19" spans="2:35" ht="18" thickBot="1" x14ac:dyDescent="0.35">
      <c r="B19" s="15" t="s">
        <v>59</v>
      </c>
      <c r="C19" s="16" t="s">
        <v>25</v>
      </c>
      <c r="D19" s="17" t="s">
        <v>60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4"/>
      <c r="AD19" s="34"/>
      <c r="AE19" s="34"/>
      <c r="AF19" s="34"/>
      <c r="AG19" s="34"/>
      <c r="AH19" s="34"/>
      <c r="AI19" s="34"/>
    </row>
    <row r="20" spans="2:35" ht="17.399999999999999" x14ac:dyDescent="0.3">
      <c r="B20" s="19" t="s">
        <v>33</v>
      </c>
      <c r="C20" s="20" t="s">
        <v>34</v>
      </c>
      <c r="D20" s="21" t="s">
        <v>35</v>
      </c>
      <c r="E20" s="6"/>
      <c r="F20" s="6"/>
      <c r="G20" s="6"/>
      <c r="H20" s="6"/>
      <c r="I20" s="6">
        <v>61</v>
      </c>
      <c r="J20" s="6"/>
      <c r="K20" s="6"/>
      <c r="L20" s="6"/>
      <c r="M20" s="6">
        <v>57.7</v>
      </c>
      <c r="N20" s="6"/>
      <c r="O20" s="6">
        <v>63.65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35"/>
      <c r="AD20" s="35"/>
      <c r="AE20" s="35"/>
      <c r="AF20" s="35"/>
      <c r="AG20" s="35"/>
      <c r="AH20" s="35"/>
      <c r="AI20" s="35"/>
    </row>
    <row r="21" spans="2:35" ht="17.399999999999999" x14ac:dyDescent="0.3">
      <c r="B21" s="12" t="s">
        <v>36</v>
      </c>
      <c r="C21" s="13" t="s">
        <v>34</v>
      </c>
      <c r="D21" s="14" t="s">
        <v>37</v>
      </c>
      <c r="E21" s="10">
        <v>61.3</v>
      </c>
      <c r="F21" s="10">
        <v>56.7</v>
      </c>
      <c r="G21" s="10">
        <v>65.55</v>
      </c>
      <c r="H21" s="10"/>
      <c r="I21" s="10">
        <v>62</v>
      </c>
      <c r="J21" s="10"/>
      <c r="K21" s="10">
        <v>129.85000000000002</v>
      </c>
      <c r="L21" s="10"/>
      <c r="M21" s="10">
        <v>192.4</v>
      </c>
      <c r="N21" s="10">
        <v>379.97</v>
      </c>
      <c r="O21" s="10">
        <v>387.65</v>
      </c>
      <c r="P21" s="10">
        <v>493.4</v>
      </c>
      <c r="Q21" s="10">
        <v>187.8</v>
      </c>
      <c r="R21" s="10">
        <v>477.2</v>
      </c>
      <c r="S21" s="10"/>
      <c r="T21" s="10">
        <v>783.29</v>
      </c>
      <c r="U21" s="10">
        <v>996.00000000000011</v>
      </c>
      <c r="V21" s="10">
        <v>125.25</v>
      </c>
      <c r="W21" s="10">
        <v>638.66000000000008</v>
      </c>
      <c r="X21" s="10">
        <v>520.9</v>
      </c>
      <c r="Y21" s="10">
        <v>887.77999999999986</v>
      </c>
      <c r="Z21" s="10">
        <v>1042.5800000000002</v>
      </c>
      <c r="AA21" s="10">
        <v>1390.31</v>
      </c>
      <c r="AB21" s="10">
        <v>572.8900000000001</v>
      </c>
      <c r="AC21" s="33"/>
      <c r="AD21" s="33"/>
      <c r="AE21" s="33"/>
      <c r="AF21" s="33"/>
      <c r="AG21" s="33"/>
      <c r="AH21" s="33"/>
      <c r="AI21" s="33"/>
    </row>
    <row r="22" spans="2:35" ht="17.399999999999999" x14ac:dyDescent="0.3">
      <c r="B22" s="12" t="s">
        <v>3</v>
      </c>
      <c r="C22" s="13" t="s">
        <v>34</v>
      </c>
      <c r="D22" s="14" t="s">
        <v>38</v>
      </c>
      <c r="E22" s="10">
        <v>563.29999999999995</v>
      </c>
      <c r="F22" s="10"/>
      <c r="G22" s="10">
        <v>707.95</v>
      </c>
      <c r="H22" s="10">
        <v>629.4</v>
      </c>
      <c r="I22" s="10">
        <v>311.53000000000003</v>
      </c>
      <c r="J22" s="10">
        <v>584.90000000000009</v>
      </c>
      <c r="K22" s="10">
        <v>699.69999999999993</v>
      </c>
      <c r="L22" s="10">
        <v>608.14</v>
      </c>
      <c r="M22" s="10">
        <v>550.67999999999995</v>
      </c>
      <c r="N22" s="10">
        <v>864.75</v>
      </c>
      <c r="O22" s="10">
        <v>1152.3899999999999</v>
      </c>
      <c r="P22" s="10">
        <v>307.91999999999996</v>
      </c>
      <c r="Q22" s="10">
        <v>1462.85</v>
      </c>
      <c r="R22" s="10">
        <v>1051.56</v>
      </c>
      <c r="S22" s="10">
        <v>1102.1999999999998</v>
      </c>
      <c r="T22" s="10">
        <v>1787.2</v>
      </c>
      <c r="U22" s="10">
        <v>1716.9699999999998</v>
      </c>
      <c r="V22" s="10">
        <v>1356.3100000000002</v>
      </c>
      <c r="W22" s="10">
        <v>2031.4199999999998</v>
      </c>
      <c r="X22" s="10">
        <v>1265.68</v>
      </c>
      <c r="Y22" s="10">
        <v>1415.65</v>
      </c>
      <c r="Z22" s="10">
        <v>1690.3299999999997</v>
      </c>
      <c r="AA22" s="10">
        <v>2130.8200000000002</v>
      </c>
      <c r="AB22" s="10">
        <v>1708.71</v>
      </c>
      <c r="AC22" s="33"/>
      <c r="AD22" s="33"/>
      <c r="AE22" s="33"/>
      <c r="AF22" s="33"/>
      <c r="AG22" s="33"/>
      <c r="AH22" s="33"/>
      <c r="AI22" s="33"/>
    </row>
    <row r="23" spans="2:35" ht="17.399999999999999" x14ac:dyDescent="0.3">
      <c r="B23" s="12" t="s">
        <v>39</v>
      </c>
      <c r="C23" s="13" t="s">
        <v>34</v>
      </c>
      <c r="D23" s="14" t="s">
        <v>40</v>
      </c>
      <c r="E23" s="10">
        <v>362.5</v>
      </c>
      <c r="F23" s="10"/>
      <c r="G23" s="10"/>
      <c r="H23" s="10"/>
      <c r="I23" s="10">
        <v>62</v>
      </c>
      <c r="J23" s="10"/>
      <c r="K23" s="10"/>
      <c r="L23" s="10">
        <v>51.8</v>
      </c>
      <c r="M23" s="10"/>
      <c r="N23" s="10">
        <v>139.9</v>
      </c>
      <c r="O23" s="10"/>
      <c r="P23" s="10"/>
      <c r="Q23" s="10"/>
      <c r="R23" s="10"/>
      <c r="S23" s="10">
        <v>114</v>
      </c>
      <c r="T23" s="10">
        <v>206.95000000000002</v>
      </c>
      <c r="U23" s="10">
        <v>344.65</v>
      </c>
      <c r="V23" s="10"/>
      <c r="W23" s="10">
        <v>471.69999999999993</v>
      </c>
      <c r="X23" s="10">
        <v>338.54999999999995</v>
      </c>
      <c r="Y23" s="10"/>
      <c r="Z23" s="10"/>
      <c r="AA23" s="10">
        <v>66.7</v>
      </c>
      <c r="AB23" s="10">
        <v>60.1</v>
      </c>
      <c r="AC23" s="33"/>
      <c r="AD23" s="33"/>
      <c r="AE23" s="33"/>
      <c r="AF23" s="33"/>
      <c r="AG23" s="33"/>
      <c r="AH23" s="33"/>
      <c r="AI23" s="33"/>
    </row>
    <row r="24" spans="2:35" ht="17.399999999999999" x14ac:dyDescent="0.3">
      <c r="B24" s="12" t="s">
        <v>41</v>
      </c>
      <c r="C24" s="13" t="s">
        <v>34</v>
      </c>
      <c r="D24" s="14" t="s">
        <v>42</v>
      </c>
      <c r="E24" s="10"/>
      <c r="F24" s="10"/>
      <c r="G24" s="10">
        <v>750.05000000000007</v>
      </c>
      <c r="H24" s="10">
        <v>892.2</v>
      </c>
      <c r="I24" s="10">
        <v>545.84999999999991</v>
      </c>
      <c r="J24" s="10">
        <v>342</v>
      </c>
      <c r="K24" s="10">
        <v>201.8</v>
      </c>
      <c r="L24" s="10">
        <v>613.04999999999995</v>
      </c>
      <c r="M24" s="10">
        <v>273.10000000000002</v>
      </c>
      <c r="N24" s="10">
        <v>407.45</v>
      </c>
      <c r="O24" s="10">
        <v>136</v>
      </c>
      <c r="P24" s="10">
        <v>1706.6</v>
      </c>
      <c r="Q24" s="10">
        <v>413.55000000000007</v>
      </c>
      <c r="R24" s="10">
        <v>271.39999999999998</v>
      </c>
      <c r="S24" s="10">
        <v>410.85</v>
      </c>
      <c r="T24" s="10">
        <v>67</v>
      </c>
      <c r="U24" s="10">
        <v>562.29999999999995</v>
      </c>
      <c r="V24" s="10">
        <v>198</v>
      </c>
      <c r="W24" s="10">
        <v>1284.5000000000002</v>
      </c>
      <c r="X24" s="10">
        <v>903.90000000000009</v>
      </c>
      <c r="Y24" s="10">
        <v>339.54999999999995</v>
      </c>
      <c r="Z24" s="10">
        <v>265.55</v>
      </c>
      <c r="AA24" s="10">
        <v>405.95</v>
      </c>
      <c r="AB24" s="10">
        <v>448.6</v>
      </c>
      <c r="AC24" s="33"/>
      <c r="AD24" s="33"/>
      <c r="AE24" s="33"/>
      <c r="AF24" s="33"/>
      <c r="AG24" s="33"/>
      <c r="AH24" s="33"/>
      <c r="AI24" s="33"/>
    </row>
    <row r="25" spans="2:35" ht="17.399999999999999" x14ac:dyDescent="0.3">
      <c r="B25" s="12" t="s">
        <v>4</v>
      </c>
      <c r="C25" s="13" t="s">
        <v>34</v>
      </c>
      <c r="D25" s="14" t="s">
        <v>43</v>
      </c>
      <c r="E25" s="10">
        <v>407.15</v>
      </c>
      <c r="F25" s="10"/>
      <c r="G25" s="10"/>
      <c r="H25" s="10"/>
      <c r="I25" s="10"/>
      <c r="J25" s="10"/>
      <c r="K25" s="10">
        <v>137.35</v>
      </c>
      <c r="L25" s="10">
        <v>137.05000000000001</v>
      </c>
      <c r="M25" s="10">
        <v>65.849999999999994</v>
      </c>
      <c r="N25" s="10">
        <v>193.20000000000002</v>
      </c>
      <c r="O25" s="10">
        <v>141.75</v>
      </c>
      <c r="P25" s="10"/>
      <c r="Q25" s="10">
        <v>269.25</v>
      </c>
      <c r="R25" s="10"/>
      <c r="S25" s="10"/>
      <c r="T25" s="10"/>
      <c r="U25" s="10">
        <v>201.99999999999997</v>
      </c>
      <c r="V25" s="10"/>
      <c r="W25" s="10">
        <v>68.25</v>
      </c>
      <c r="X25" s="10"/>
      <c r="Y25" s="10">
        <v>68.25</v>
      </c>
      <c r="Z25" s="10"/>
      <c r="AA25" s="10">
        <v>334.65</v>
      </c>
      <c r="AB25" s="10">
        <v>196.7</v>
      </c>
      <c r="AC25" s="33"/>
      <c r="AD25" s="33"/>
      <c r="AE25" s="33"/>
      <c r="AF25" s="33"/>
      <c r="AG25" s="33"/>
      <c r="AH25" s="33"/>
      <c r="AI25" s="33"/>
    </row>
    <row r="26" spans="2:35" ht="17.399999999999999" x14ac:dyDescent="0.3">
      <c r="B26" s="12" t="s">
        <v>44</v>
      </c>
      <c r="C26" s="13" t="s">
        <v>34</v>
      </c>
      <c r="D26" s="14" t="s">
        <v>45</v>
      </c>
      <c r="E26" s="10">
        <v>810.20000000000016</v>
      </c>
      <c r="F26" s="10">
        <v>160.1</v>
      </c>
      <c r="G26" s="10">
        <v>498.07</v>
      </c>
      <c r="H26" s="10">
        <v>1408.3799999999999</v>
      </c>
      <c r="I26" s="10">
        <v>1033.0999999999999</v>
      </c>
      <c r="J26" s="10">
        <v>494.67</v>
      </c>
      <c r="K26" s="10">
        <v>58</v>
      </c>
      <c r="L26" s="10">
        <v>196.45000000000002</v>
      </c>
      <c r="M26" s="10">
        <v>65.95</v>
      </c>
      <c r="N26" s="10">
        <v>320.39999999999998</v>
      </c>
      <c r="O26" s="10">
        <v>132.69999999999999</v>
      </c>
      <c r="P26" s="10">
        <v>710.99</v>
      </c>
      <c r="Q26" s="10">
        <v>810.9</v>
      </c>
      <c r="R26" s="10">
        <v>642</v>
      </c>
      <c r="S26" s="10">
        <v>1894.25</v>
      </c>
      <c r="T26" s="10">
        <v>1162.0500000000002</v>
      </c>
      <c r="U26" s="10">
        <v>1475.1500000000003</v>
      </c>
      <c r="V26" s="10">
        <v>1582.84</v>
      </c>
      <c r="W26" s="10">
        <v>1795.17</v>
      </c>
      <c r="X26" s="10">
        <v>997.41</v>
      </c>
      <c r="Y26" s="10">
        <v>1805.82</v>
      </c>
      <c r="Z26" s="10">
        <v>1776.32</v>
      </c>
      <c r="AA26" s="10">
        <v>714.35000000000014</v>
      </c>
      <c r="AB26" s="10">
        <v>2768.4800000000005</v>
      </c>
      <c r="AC26" s="33"/>
      <c r="AD26" s="33"/>
      <c r="AE26" s="33"/>
      <c r="AF26" s="33"/>
      <c r="AG26" s="33"/>
      <c r="AH26" s="33"/>
      <c r="AI26" s="33"/>
    </row>
    <row r="27" spans="2:35" ht="17.399999999999999" x14ac:dyDescent="0.3">
      <c r="B27" s="12" t="s">
        <v>46</v>
      </c>
      <c r="C27" s="13" t="s">
        <v>34</v>
      </c>
      <c r="D27" s="14" t="s">
        <v>47</v>
      </c>
      <c r="E27" s="10"/>
      <c r="F27" s="10"/>
      <c r="G27" s="10"/>
      <c r="H27" s="10"/>
      <c r="I27" s="10">
        <v>76.849999999999994</v>
      </c>
      <c r="J27" s="10"/>
      <c r="K27" s="10">
        <v>127.9</v>
      </c>
      <c r="L27" s="10"/>
      <c r="M27" s="10">
        <v>62.2</v>
      </c>
      <c r="N27" s="10"/>
      <c r="O27" s="10">
        <v>65.56</v>
      </c>
      <c r="P27" s="10">
        <v>137</v>
      </c>
      <c r="Q27" s="10">
        <v>128.44999999999999</v>
      </c>
      <c r="R27" s="10">
        <v>268.60000000000002</v>
      </c>
      <c r="S27" s="10">
        <v>67.7</v>
      </c>
      <c r="T27" s="10"/>
      <c r="U27" s="10">
        <v>278.25</v>
      </c>
      <c r="V27" s="10">
        <v>320.30000000000007</v>
      </c>
      <c r="W27" s="10">
        <v>200.45</v>
      </c>
      <c r="X27" s="10">
        <v>61.1</v>
      </c>
      <c r="Y27" s="10"/>
      <c r="Z27" s="10">
        <v>136.5</v>
      </c>
      <c r="AA27" s="10">
        <v>461.79999999999995</v>
      </c>
      <c r="AB27" s="10"/>
      <c r="AC27" s="33"/>
      <c r="AD27" s="33"/>
      <c r="AE27" s="33"/>
      <c r="AF27" s="33"/>
      <c r="AG27" s="33"/>
      <c r="AH27" s="33"/>
      <c r="AI27" s="33"/>
    </row>
    <row r="28" spans="2:35" ht="17.399999999999999" x14ac:dyDescent="0.3">
      <c r="B28" s="12" t="s">
        <v>1</v>
      </c>
      <c r="C28" s="13" t="s">
        <v>34</v>
      </c>
      <c r="D28" s="14" t="s">
        <v>48</v>
      </c>
      <c r="E28" s="10">
        <v>132.30000000000001</v>
      </c>
      <c r="F28" s="10"/>
      <c r="G28" s="10">
        <v>104.55000000000001</v>
      </c>
      <c r="H28" s="10">
        <v>317.55</v>
      </c>
      <c r="I28" s="10">
        <v>447.13000000000005</v>
      </c>
      <c r="J28" s="10">
        <v>382.43999999999994</v>
      </c>
      <c r="K28" s="10">
        <v>259.95</v>
      </c>
      <c r="L28" s="10">
        <v>452.5</v>
      </c>
      <c r="M28" s="10">
        <v>886.34999999999991</v>
      </c>
      <c r="N28" s="10">
        <v>250.45</v>
      </c>
      <c r="O28" s="10">
        <v>247.8</v>
      </c>
      <c r="P28" s="10">
        <v>735.25000000000011</v>
      </c>
      <c r="Q28" s="10">
        <v>1391.5199999999998</v>
      </c>
      <c r="R28" s="10">
        <v>431.39000000000004</v>
      </c>
      <c r="S28" s="10">
        <v>624.28</v>
      </c>
      <c r="T28" s="10">
        <v>610.5</v>
      </c>
      <c r="U28" s="10">
        <v>561.39</v>
      </c>
      <c r="V28" s="10">
        <v>1260.1799999999998</v>
      </c>
      <c r="W28" s="10">
        <v>3112.1200000000008</v>
      </c>
      <c r="X28" s="10">
        <v>4315.7999999999993</v>
      </c>
      <c r="Y28" s="10">
        <v>557.58999999999992</v>
      </c>
      <c r="Z28" s="10">
        <v>128.94999999999999</v>
      </c>
      <c r="AA28" s="10">
        <v>935.44999999999993</v>
      </c>
      <c r="AB28" s="10">
        <v>847.1</v>
      </c>
      <c r="AC28" s="33"/>
      <c r="AD28" s="33"/>
      <c r="AE28" s="33"/>
      <c r="AF28" s="33"/>
      <c r="AG28" s="33"/>
      <c r="AH28" s="33"/>
      <c r="AI28" s="33"/>
    </row>
    <row r="29" spans="2:35" ht="17.399999999999999" x14ac:dyDescent="0.3">
      <c r="B29" s="12" t="s">
        <v>67</v>
      </c>
      <c r="C29" s="13" t="s">
        <v>34</v>
      </c>
      <c r="D29" s="14" t="s">
        <v>49</v>
      </c>
      <c r="E29" s="10"/>
      <c r="F29" s="10"/>
      <c r="G29" s="10">
        <v>318.95</v>
      </c>
      <c r="H29" s="10">
        <v>119.95</v>
      </c>
      <c r="I29" s="10"/>
      <c r="J29" s="10"/>
      <c r="K29" s="10"/>
      <c r="L29" s="10">
        <v>135.15</v>
      </c>
      <c r="M29" s="10">
        <v>463.34999999999991</v>
      </c>
      <c r="N29" s="10">
        <v>67.900000000000006</v>
      </c>
      <c r="O29" s="10">
        <v>106.45</v>
      </c>
      <c r="P29" s="10"/>
      <c r="Q29" s="10">
        <v>393.59999999999997</v>
      </c>
      <c r="R29" s="10">
        <v>177.35</v>
      </c>
      <c r="S29" s="10">
        <v>123.85</v>
      </c>
      <c r="T29" s="10">
        <v>832.10000000000014</v>
      </c>
      <c r="U29" s="10">
        <v>393.55</v>
      </c>
      <c r="V29" s="10">
        <v>128.44999999999999</v>
      </c>
      <c r="W29" s="10">
        <v>498.4</v>
      </c>
      <c r="X29" s="10">
        <v>386.15000000000003</v>
      </c>
      <c r="Y29" s="10">
        <v>438.75000000000006</v>
      </c>
      <c r="Z29" s="10">
        <v>106.30000000000001</v>
      </c>
      <c r="AA29" s="10">
        <v>238.25</v>
      </c>
      <c r="AB29" s="10">
        <v>117.75</v>
      </c>
      <c r="AC29" s="33"/>
      <c r="AD29" s="33"/>
      <c r="AE29" s="33"/>
      <c r="AF29" s="33"/>
      <c r="AG29" s="33"/>
      <c r="AH29" s="33"/>
      <c r="AI29" s="33"/>
    </row>
    <row r="30" spans="2:35" ht="18" thickBot="1" x14ac:dyDescent="0.35">
      <c r="B30" s="15" t="s">
        <v>68</v>
      </c>
      <c r="C30" s="16" t="s">
        <v>34</v>
      </c>
      <c r="D30" s="17" t="s">
        <v>50</v>
      </c>
      <c r="E30" s="18">
        <v>375.75</v>
      </c>
      <c r="F30" s="18"/>
      <c r="G30" s="18">
        <v>173.5</v>
      </c>
      <c r="H30" s="18"/>
      <c r="I30" s="18">
        <v>185.25</v>
      </c>
      <c r="J30" s="18">
        <v>203.40000000000003</v>
      </c>
      <c r="K30" s="18">
        <v>129.19999999999999</v>
      </c>
      <c r="L30" s="18"/>
      <c r="M30" s="18">
        <v>556.6</v>
      </c>
      <c r="N30" s="18">
        <v>235.87</v>
      </c>
      <c r="O30" s="18">
        <v>131.06</v>
      </c>
      <c r="P30" s="18">
        <v>525.38</v>
      </c>
      <c r="Q30" s="18"/>
      <c r="R30" s="18">
        <v>581.9</v>
      </c>
      <c r="S30" s="18">
        <v>288.62</v>
      </c>
      <c r="T30" s="18">
        <v>701.82</v>
      </c>
      <c r="U30" s="18">
        <v>1219.1200000000001</v>
      </c>
      <c r="V30" s="18">
        <v>322.79999999999995</v>
      </c>
      <c r="W30" s="18">
        <v>439.92</v>
      </c>
      <c r="X30" s="18">
        <v>124.19999999999999</v>
      </c>
      <c r="Y30" s="18">
        <v>580.9</v>
      </c>
      <c r="Z30" s="18">
        <v>705.5</v>
      </c>
      <c r="AA30" s="18">
        <v>194.25</v>
      </c>
      <c r="AB30" s="18">
        <v>517.81000000000006</v>
      </c>
      <c r="AC30" s="34"/>
      <c r="AD30" s="34"/>
      <c r="AE30" s="34"/>
      <c r="AF30" s="34"/>
      <c r="AG30" s="34"/>
      <c r="AH30" s="34"/>
      <c r="AI30" s="34"/>
    </row>
    <row r="31" spans="2:35" ht="17.399999999999999" x14ac:dyDescent="0.3">
      <c r="B31" s="22" t="s">
        <v>5</v>
      </c>
      <c r="C31" s="23" t="s">
        <v>51</v>
      </c>
      <c r="D31" s="24" t="s">
        <v>69</v>
      </c>
      <c r="E31" s="25"/>
      <c r="F31" s="25"/>
      <c r="G31" s="25">
        <v>58.5</v>
      </c>
      <c r="H31" s="25">
        <v>65</v>
      </c>
      <c r="I31" s="25"/>
      <c r="J31" s="25">
        <v>42.32</v>
      </c>
      <c r="K31" s="25"/>
      <c r="L31" s="25"/>
      <c r="M31" s="25"/>
      <c r="N31" s="25">
        <v>64.900000000000006</v>
      </c>
      <c r="O31" s="25"/>
      <c r="P31" s="25"/>
      <c r="Q31" s="25">
        <v>189.2</v>
      </c>
      <c r="R31" s="25"/>
      <c r="S31" s="25"/>
      <c r="T31" s="25">
        <v>351</v>
      </c>
      <c r="U31" s="25">
        <v>60.6</v>
      </c>
      <c r="V31" s="25">
        <v>63.8</v>
      </c>
      <c r="W31" s="25">
        <v>123</v>
      </c>
      <c r="X31" s="25">
        <v>124.2</v>
      </c>
      <c r="Y31" s="25">
        <v>358.59999999999997</v>
      </c>
      <c r="Z31" s="25"/>
      <c r="AA31" s="25"/>
      <c r="AB31" s="25"/>
      <c r="AC31" s="36"/>
      <c r="AD31" s="36"/>
      <c r="AE31" s="36"/>
      <c r="AF31" s="36"/>
      <c r="AG31" s="36"/>
      <c r="AH31" s="36"/>
      <c r="AI31" s="36"/>
    </row>
    <row r="32" spans="2:35" ht="18" thickBot="1" x14ac:dyDescent="0.35">
      <c r="B32" s="39" t="s">
        <v>61</v>
      </c>
      <c r="C32" s="40" t="s">
        <v>51</v>
      </c>
      <c r="D32" s="41" t="s">
        <v>62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>
        <v>60.9</v>
      </c>
      <c r="Y32" s="26"/>
      <c r="Z32" s="26"/>
      <c r="AA32" s="26"/>
      <c r="AB32" s="26"/>
      <c r="AC32" s="37"/>
      <c r="AD32" s="37"/>
      <c r="AE32" s="37"/>
      <c r="AF32" s="37"/>
      <c r="AG32" s="37"/>
      <c r="AH32" s="37"/>
      <c r="AI32" s="37"/>
    </row>
    <row r="33" spans="2:35" ht="18" thickBot="1" x14ac:dyDescent="0.35">
      <c r="B33" s="27" t="s">
        <v>0</v>
      </c>
      <c r="C33" s="28" t="s">
        <v>52</v>
      </c>
      <c r="D33" s="29" t="s">
        <v>53</v>
      </c>
      <c r="E33" s="30">
        <v>122.3</v>
      </c>
      <c r="F33" s="30">
        <v>234.65</v>
      </c>
      <c r="G33" s="30">
        <v>130.44999999999999</v>
      </c>
      <c r="H33" s="30">
        <v>536.66</v>
      </c>
      <c r="I33" s="30">
        <v>282.40999999999997</v>
      </c>
      <c r="J33" s="30">
        <v>224.26000000000002</v>
      </c>
      <c r="K33" s="30"/>
      <c r="L33" s="30">
        <v>124.9</v>
      </c>
      <c r="M33" s="30">
        <v>410.5</v>
      </c>
      <c r="N33" s="30">
        <v>611.41</v>
      </c>
      <c r="O33" s="30">
        <v>680.07000000000016</v>
      </c>
      <c r="P33" s="30">
        <v>993.03</v>
      </c>
      <c r="Q33" s="30">
        <v>953.65000000000009</v>
      </c>
      <c r="R33" s="30">
        <v>787.91000000000008</v>
      </c>
      <c r="S33" s="30">
        <v>358.17999999999995</v>
      </c>
      <c r="T33" s="30">
        <v>105.14</v>
      </c>
      <c r="U33" s="30">
        <v>1242.4300000000003</v>
      </c>
      <c r="V33" s="30">
        <v>604.25</v>
      </c>
      <c r="W33" s="30">
        <v>879.89999999999986</v>
      </c>
      <c r="X33" s="30">
        <v>1316.1300000000006</v>
      </c>
      <c r="Y33" s="30">
        <v>1209.54</v>
      </c>
      <c r="Z33" s="30">
        <v>311.13</v>
      </c>
      <c r="AA33" s="30">
        <v>692.10000000000014</v>
      </c>
      <c r="AB33" s="30">
        <v>769</v>
      </c>
      <c r="AC33" s="38"/>
      <c r="AD33" s="38"/>
      <c r="AE33" s="38"/>
      <c r="AF33" s="38"/>
      <c r="AG33" s="38"/>
      <c r="AH33" s="38"/>
      <c r="AI33" s="38"/>
    </row>
    <row r="34" spans="2:35" ht="17.399999999999999" x14ac:dyDescent="0.3">
      <c r="B34" s="19" t="s">
        <v>54</v>
      </c>
      <c r="C34" s="20"/>
      <c r="D34" s="21"/>
      <c r="E34" s="6"/>
      <c r="F34" s="6"/>
      <c r="G34" s="6">
        <v>23.96</v>
      </c>
      <c r="H34" s="6"/>
      <c r="I34" s="6"/>
      <c r="J34" s="6"/>
      <c r="K34" s="6"/>
      <c r="L34" s="6"/>
      <c r="M34" s="6"/>
      <c r="N34" s="6"/>
      <c r="O34" s="6">
        <v>135.35999999999999</v>
      </c>
      <c r="P34" s="6"/>
      <c r="Q34" s="6"/>
      <c r="R34" s="6"/>
      <c r="S34" s="6"/>
      <c r="T34" s="6"/>
      <c r="U34" s="6">
        <v>13.76</v>
      </c>
      <c r="V34" s="6">
        <v>59.3</v>
      </c>
      <c r="W34" s="6"/>
      <c r="X34" s="6">
        <v>66.64</v>
      </c>
      <c r="Y34" s="6"/>
      <c r="Z34" s="6">
        <v>46.41</v>
      </c>
      <c r="AA34" s="6">
        <v>46.45</v>
      </c>
      <c r="AB34" s="6"/>
      <c r="AC34" s="35"/>
      <c r="AD34" s="35"/>
      <c r="AE34" s="35"/>
      <c r="AF34" s="35"/>
      <c r="AG34" s="35"/>
      <c r="AH34" s="35"/>
      <c r="AI34" s="35"/>
    </row>
    <row r="35" spans="2:35" ht="18" thickBot="1" x14ac:dyDescent="0.35">
      <c r="B35" s="15" t="s">
        <v>55</v>
      </c>
      <c r="C35" s="16"/>
      <c r="D35" s="17"/>
      <c r="E35" s="18"/>
      <c r="F35" s="18"/>
      <c r="G35" s="18"/>
      <c r="H35" s="18"/>
      <c r="I35" s="18"/>
      <c r="J35" s="18"/>
      <c r="K35" s="18"/>
      <c r="L35" s="18">
        <v>40.32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34"/>
      <c r="AD35" s="34"/>
      <c r="AE35" s="34"/>
      <c r="AF35" s="34"/>
      <c r="AG35" s="34"/>
      <c r="AH35" s="34"/>
      <c r="AI35" s="34"/>
    </row>
    <row r="36" spans="2:35" ht="18" thickBot="1" x14ac:dyDescent="0.35">
      <c r="B36" s="27" t="s">
        <v>2</v>
      </c>
      <c r="C36" s="28"/>
      <c r="D36" s="29"/>
      <c r="E36" s="30"/>
      <c r="F36" s="30">
        <v>128.69999999999999</v>
      </c>
      <c r="G36" s="30"/>
      <c r="H36" s="30">
        <v>135.69999999999999</v>
      </c>
      <c r="I36" s="30"/>
      <c r="J36" s="30">
        <v>263.73</v>
      </c>
      <c r="K36" s="30">
        <v>66</v>
      </c>
      <c r="L36" s="30"/>
      <c r="M36" s="30">
        <v>44.58</v>
      </c>
      <c r="N36" s="30">
        <v>606.07999999999993</v>
      </c>
      <c r="O36" s="30">
        <v>168.05</v>
      </c>
      <c r="P36" s="30">
        <v>465.34999999999997</v>
      </c>
      <c r="Q36" s="30">
        <v>622.88</v>
      </c>
      <c r="R36" s="30">
        <v>311.61</v>
      </c>
      <c r="S36" s="30">
        <v>182</v>
      </c>
      <c r="T36" s="30">
        <v>654.24999999999989</v>
      </c>
      <c r="U36" s="30">
        <v>1067.44</v>
      </c>
      <c r="V36" s="30">
        <v>742</v>
      </c>
      <c r="W36" s="30">
        <v>553.65</v>
      </c>
      <c r="X36" s="30">
        <v>1415.01</v>
      </c>
      <c r="Y36" s="30">
        <v>980.36000000000013</v>
      </c>
      <c r="Z36" s="30">
        <v>541.29000000000008</v>
      </c>
      <c r="AA36" s="30">
        <v>1107.01</v>
      </c>
      <c r="AB36" s="30">
        <v>461.87</v>
      </c>
      <c r="AC36" s="38"/>
      <c r="AD36" s="38"/>
      <c r="AE36" s="38"/>
      <c r="AF36" s="38"/>
      <c r="AG36" s="38"/>
      <c r="AH36" s="38"/>
      <c r="AI3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Титул</vt:lpstr>
      <vt:lpstr>Tutorial</vt:lpstr>
      <vt:lpstr>ЛЧМ_Отправление</vt:lpstr>
      <vt:lpstr>ЛЧМ_отправители</vt:lpstr>
      <vt:lpstr>Субъекты отправления</vt:lpstr>
      <vt:lpstr>Груз</vt:lpstr>
      <vt:lpstr>Лист6</vt:lpstr>
      <vt:lpstr>Груз!Область_печати</vt:lpstr>
      <vt:lpstr>ЛЧМ_отправители!Область_печати</vt:lpstr>
      <vt:lpstr>ЛЧМ_Отправление!Область_печати</vt:lpstr>
      <vt:lpstr>'Субъекты отправления'!Область_печати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2025-01-13T07:37:34Z</dcterms:modified>
</cp:coreProperties>
</file>